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T:\SRNP\ORiNP\OdMetS\NPŽP\!Výzvy 2018\04_2018_EVVO_Pilíře_AK\zveřejněná verze\"/>
    </mc:Choice>
  </mc:AlternateContent>
  <bookViews>
    <workbookView xWindow="0" yWindow="0" windowWidth="28800" windowHeight="12300" tabRatio="709" firstSheet="3" activeTab="3"/>
  </bookViews>
  <sheets>
    <sheet name="úvod" sheetId="1" r:id="rId1"/>
    <sheet name="I. Žadatel" sheetId="40" r:id="rId2"/>
    <sheet name="II. Projekt" sheetId="58" r:id="rId3"/>
    <sheet name="III. Rozpočet projektu " sheetId="66" r:id="rId4"/>
    <sheet name="IV. Prohlášení žadatele" sheetId="61" r:id="rId5"/>
    <sheet name="V. Osobní náklady 2018" sheetId="72" r:id="rId6"/>
    <sheet name="V. Osobní náklady 2019" sheetId="79" r:id="rId7"/>
    <sheet name="V. Osobní náklady 2020 " sheetId="80" r:id="rId8"/>
    <sheet name="V. Osobní náklady 2021" sheetId="78" r:id="rId9"/>
    <sheet name="Kontrolní seznam" sheetId="54" r:id="rId10"/>
  </sheets>
  <definedNames>
    <definedName name="anone" localSheetId="3">#REF!</definedName>
    <definedName name="anone" localSheetId="4">#REF!</definedName>
    <definedName name="anone" localSheetId="5">#REF!</definedName>
    <definedName name="anone" localSheetId="6">#REF!</definedName>
    <definedName name="anone" localSheetId="7">#REF!</definedName>
    <definedName name="anone" localSheetId="8">#REF!</definedName>
    <definedName name="anone">#REF!</definedName>
    <definedName name="_xlnm.Print_Titles" localSheetId="3">'III. Rozpočet projektu '!$B:$E,'III. Rozpočet projektu '!$3:$5</definedName>
    <definedName name="_xlnm.Print_Titles" localSheetId="5">'V. Osobní náklady 2018'!$4:$7</definedName>
    <definedName name="_xlnm.Print_Titles" localSheetId="6">'V. Osobní náklady 2019'!$4:$7</definedName>
    <definedName name="_xlnm.Print_Titles" localSheetId="7">'V. Osobní náklady 2020 '!$4:$7</definedName>
    <definedName name="_xlnm.Print_Titles" localSheetId="8">'V. Osobní náklady 2021'!$4:$7</definedName>
    <definedName name="_xlnm.Print_Area" localSheetId="2">'II. Projekt'!$A$1:$I$28</definedName>
    <definedName name="_xlnm.Print_Area" localSheetId="3">'III. Rozpočet projektu '!$A$1:$U$40</definedName>
    <definedName name="_xlnm.Print_Area" localSheetId="4">'IV. Prohlášení žadatele'!$A$1:$F$25</definedName>
    <definedName name="_xlnm.Print_Area" localSheetId="9">'Kontrolní seznam'!$A$1:$H$15</definedName>
    <definedName name="_xlnm.Print_Area" localSheetId="0">úvod!$A$1:$K$24</definedName>
  </definedNames>
  <calcPr calcId="162913"/>
</workbook>
</file>

<file path=xl/calcChain.xml><?xml version="1.0" encoding="utf-8"?>
<calcChain xmlns="http://schemas.openxmlformats.org/spreadsheetml/2006/main">
  <c r="G17" i="78" l="1"/>
  <c r="G17" i="80"/>
  <c r="G17" i="79"/>
  <c r="G18" i="72"/>
  <c r="G17" i="72"/>
  <c r="U26" i="66" l="1"/>
  <c r="Q26" i="66"/>
  <c r="M26" i="66"/>
  <c r="I26" i="66"/>
  <c r="U25" i="66"/>
  <c r="Q25" i="66"/>
  <c r="M25" i="66"/>
  <c r="I25" i="66"/>
  <c r="U24" i="66"/>
  <c r="Q24" i="66"/>
  <c r="M24" i="66"/>
  <c r="I24" i="66"/>
  <c r="D26" i="66" l="1"/>
  <c r="D25" i="66"/>
  <c r="D24" i="66"/>
  <c r="U16" i="66"/>
  <c r="Q16" i="66"/>
  <c r="M16" i="66"/>
  <c r="I16" i="66"/>
  <c r="U13" i="66"/>
  <c r="Q13" i="66"/>
  <c r="Q12" i="66" s="1"/>
  <c r="M13" i="66"/>
  <c r="I13" i="66"/>
  <c r="U12" i="66"/>
  <c r="M12" i="66"/>
  <c r="I32" i="66"/>
  <c r="D16" i="66" l="1"/>
  <c r="D13" i="66"/>
  <c r="I12" i="66"/>
  <c r="D12" i="66" s="1"/>
  <c r="E55" i="80"/>
  <c r="F54" i="80"/>
  <c r="F53" i="80"/>
  <c r="F52" i="80"/>
  <c r="F51" i="80"/>
  <c r="F50" i="80"/>
  <c r="F49" i="80"/>
  <c r="F48" i="80"/>
  <c r="F55" i="80" s="1"/>
  <c r="F47" i="80"/>
  <c r="F46" i="80"/>
  <c r="F45" i="80"/>
  <c r="G37" i="80"/>
  <c r="G36" i="80"/>
  <c r="G35" i="80"/>
  <c r="G34" i="80"/>
  <c r="G33" i="80"/>
  <c r="G32" i="80"/>
  <c r="G31" i="80"/>
  <c r="G30" i="80"/>
  <c r="G29" i="80"/>
  <c r="G28" i="80"/>
  <c r="G20" i="80"/>
  <c r="G19" i="80"/>
  <c r="G18" i="80"/>
  <c r="G16" i="80"/>
  <c r="G15" i="80"/>
  <c r="G14" i="80"/>
  <c r="G13" i="80"/>
  <c r="G12" i="80"/>
  <c r="G11" i="80"/>
  <c r="E55" i="79"/>
  <c r="F54" i="79"/>
  <c r="F53" i="79"/>
  <c r="F52" i="79"/>
  <c r="F51" i="79"/>
  <c r="F50" i="79"/>
  <c r="F49" i="79"/>
  <c r="F48" i="79"/>
  <c r="F55" i="79" s="1"/>
  <c r="F47" i="79"/>
  <c r="F46" i="79"/>
  <c r="F45" i="79"/>
  <c r="G37" i="79"/>
  <c r="G36" i="79"/>
  <c r="G35" i="79"/>
  <c r="G34" i="79"/>
  <c r="G33" i="79"/>
  <c r="G32" i="79"/>
  <c r="G31" i="79"/>
  <c r="G30" i="79"/>
  <c r="G29" i="79"/>
  <c r="G28" i="79"/>
  <c r="G38" i="79" s="1"/>
  <c r="G20" i="79"/>
  <c r="G19" i="79"/>
  <c r="G18" i="79"/>
  <c r="G16" i="79"/>
  <c r="G15" i="79"/>
  <c r="G14" i="79"/>
  <c r="G13" i="79"/>
  <c r="G12" i="79"/>
  <c r="G11" i="79"/>
  <c r="E55" i="78"/>
  <c r="F54" i="78"/>
  <c r="F53" i="78"/>
  <c r="F52" i="78"/>
  <c r="F51" i="78"/>
  <c r="F50" i="78"/>
  <c r="F49" i="78"/>
  <c r="F48" i="78"/>
  <c r="F47" i="78"/>
  <c r="F46" i="78"/>
  <c r="F45" i="78"/>
  <c r="F55" i="78" s="1"/>
  <c r="G37" i="78"/>
  <c r="G36" i="78"/>
  <c r="G35" i="78"/>
  <c r="G34" i="78"/>
  <c r="G33" i="78"/>
  <c r="G32" i="78"/>
  <c r="G31" i="78"/>
  <c r="G30" i="78"/>
  <c r="G29" i="78"/>
  <c r="G28" i="78"/>
  <c r="G20" i="78"/>
  <c r="G19" i="78"/>
  <c r="G18" i="78"/>
  <c r="G16" i="78"/>
  <c r="G15" i="78"/>
  <c r="G14" i="78"/>
  <c r="G13" i="78"/>
  <c r="G12" i="78"/>
  <c r="G11" i="78"/>
  <c r="F54" i="72"/>
  <c r="F53" i="72"/>
  <c r="F52" i="72"/>
  <c r="F51" i="72"/>
  <c r="F50" i="72"/>
  <c r="F49" i="72"/>
  <c r="F48" i="72"/>
  <c r="F47" i="72"/>
  <c r="F46" i="72"/>
  <c r="G38" i="78" l="1"/>
  <c r="G21" i="78"/>
  <c r="G22" i="78" s="1"/>
  <c r="G38" i="80"/>
  <c r="G21" i="80"/>
  <c r="G23" i="80" s="1"/>
  <c r="G21" i="79"/>
  <c r="G39" i="80"/>
  <c r="G40" i="80"/>
  <c r="G39" i="79"/>
  <c r="G40" i="79"/>
  <c r="G23" i="79"/>
  <c r="G22" i="79"/>
  <c r="G40" i="78"/>
  <c r="G39" i="78"/>
  <c r="G12" i="72"/>
  <c r="G13" i="72"/>
  <c r="G14" i="72"/>
  <c r="G15" i="72"/>
  <c r="G16" i="72"/>
  <c r="G19" i="72"/>
  <c r="G20" i="72"/>
  <c r="G28" i="72"/>
  <c r="G23" i="78" l="1"/>
  <c r="G22" i="80"/>
  <c r="F45" i="72"/>
  <c r="G11" i="72" l="1"/>
  <c r="E55" i="72"/>
  <c r="G37" i="72"/>
  <c r="G36" i="72"/>
  <c r="G35" i="72"/>
  <c r="G34" i="72"/>
  <c r="G33" i="72"/>
  <c r="G32" i="72"/>
  <c r="G31" i="72"/>
  <c r="G30" i="72"/>
  <c r="G29" i="72"/>
  <c r="G38" i="72" l="1"/>
  <c r="G39" i="72" s="1"/>
  <c r="G21" i="72"/>
  <c r="G22" i="72" s="1"/>
  <c r="G40" i="72" l="1"/>
  <c r="G23" i="72"/>
  <c r="U32" i="66" l="1"/>
  <c r="U31" i="66"/>
  <c r="U15" i="66" l="1"/>
  <c r="Q15" i="66"/>
  <c r="M15" i="66"/>
  <c r="I15" i="66"/>
  <c r="D15" i="66" l="1"/>
  <c r="Q19" i="66" l="1"/>
  <c r="Q14" i="66"/>
  <c r="Q11" i="66"/>
  <c r="Q8" i="66"/>
  <c r="Q9" i="66"/>
  <c r="Q10" i="66"/>
  <c r="Q7" i="66"/>
  <c r="I7" i="66"/>
  <c r="M7" i="66"/>
  <c r="G13" i="58" l="1"/>
  <c r="I31" i="66" l="1"/>
  <c r="U7" i="66"/>
  <c r="D7" i="66" s="1"/>
  <c r="U11" i="66" l="1"/>
  <c r="U10" i="66"/>
  <c r="U9" i="66"/>
  <c r="U8" i="66"/>
  <c r="M8" i="66" l="1"/>
  <c r="M9" i="66"/>
  <c r="M10" i="66"/>
  <c r="M11" i="66"/>
  <c r="I8" i="66"/>
  <c r="I9" i="66"/>
  <c r="I10" i="66"/>
  <c r="I11" i="66"/>
  <c r="I14" i="66"/>
  <c r="M6" i="66" l="1"/>
  <c r="I6" i="66"/>
  <c r="U30" i="66"/>
  <c r="Q31" i="66" l="1"/>
  <c r="Q32" i="66"/>
  <c r="M31" i="66"/>
  <c r="M32" i="66"/>
  <c r="I30" i="66"/>
  <c r="U28" i="66"/>
  <c r="Q28" i="66"/>
  <c r="M28" i="66"/>
  <c r="I28" i="66"/>
  <c r="U22" i="66"/>
  <c r="U23" i="66"/>
  <c r="Q22" i="66"/>
  <c r="Q23" i="66"/>
  <c r="M22" i="66"/>
  <c r="M23" i="66"/>
  <c r="I22" i="66"/>
  <c r="I23" i="66"/>
  <c r="M14" i="66"/>
  <c r="U14" i="66"/>
  <c r="I18" i="66"/>
  <c r="M18" i="66"/>
  <c r="Q18" i="66"/>
  <c r="Q17" i="66" s="1"/>
  <c r="U18" i="66"/>
  <c r="I19" i="66"/>
  <c r="M19" i="66"/>
  <c r="U19" i="66"/>
  <c r="I21" i="66"/>
  <c r="M21" i="66"/>
  <c r="Q21" i="66"/>
  <c r="U21" i="66"/>
  <c r="I29" i="66"/>
  <c r="M29" i="66"/>
  <c r="Q29" i="66"/>
  <c r="U29" i="66"/>
  <c r="E38" i="66"/>
  <c r="D32" i="66" l="1"/>
  <c r="I27" i="66"/>
  <c r="M20" i="66"/>
  <c r="D14" i="66"/>
  <c r="I17" i="66"/>
  <c r="I20" i="66"/>
  <c r="D28" i="66"/>
  <c r="D22" i="66"/>
  <c r="M30" i="66"/>
  <c r="U27" i="66"/>
  <c r="U17" i="66"/>
  <c r="D31" i="66"/>
  <c r="U20" i="66"/>
  <c r="M27" i="66"/>
  <c r="Q30" i="66"/>
  <c r="Q20" i="66"/>
  <c r="M17" i="66"/>
  <c r="Q27" i="66"/>
  <c r="D21" i="66"/>
  <c r="D29" i="66"/>
  <c r="D19" i="66"/>
  <c r="D18" i="66"/>
  <c r="D23" i="66"/>
  <c r="D30" i="66" l="1"/>
  <c r="D27" i="66"/>
  <c r="M34" i="66"/>
  <c r="D20" i="66"/>
  <c r="D17" i="66"/>
  <c r="I34" i="66"/>
  <c r="I38" i="66" l="1"/>
  <c r="I37" i="66"/>
  <c r="M38" i="66" l="1"/>
  <c r="M37" i="66"/>
  <c r="U6" i="66" l="1"/>
  <c r="U34" i="66" s="1"/>
  <c r="D10" i="66"/>
  <c r="D11" i="66"/>
  <c r="D8" i="66"/>
  <c r="Q6" i="66"/>
  <c r="D9" i="66"/>
  <c r="U38" i="66" l="1"/>
  <c r="U37" i="66"/>
  <c r="Q34" i="66"/>
  <c r="D6" i="66"/>
  <c r="D34" i="66" s="1"/>
  <c r="C12" i="66" s="1"/>
  <c r="C14" i="66" l="1"/>
  <c r="E35" i="66"/>
  <c r="C17" i="66"/>
  <c r="B13" i="58"/>
  <c r="D38" i="66"/>
  <c r="D37" i="66"/>
  <c r="D13" i="58" s="1"/>
  <c r="E36" i="66"/>
  <c r="Q37" i="66"/>
  <c r="Q38" i="66"/>
  <c r="F55" i="72"/>
</calcChain>
</file>

<file path=xl/sharedStrings.xml><?xml version="1.0" encoding="utf-8"?>
<sst xmlns="http://schemas.openxmlformats.org/spreadsheetml/2006/main" count="380" uniqueCount="210">
  <si>
    <t>Číslo žádosti:</t>
  </si>
  <si>
    <t>DIČ:</t>
  </si>
  <si>
    <t>Ulice:</t>
  </si>
  <si>
    <t>PSČ:</t>
  </si>
  <si>
    <t>Město:</t>
  </si>
  <si>
    <t>Okres:</t>
  </si>
  <si>
    <t>Kraj:</t>
  </si>
  <si>
    <t>Jméno:</t>
  </si>
  <si>
    <t>Příjmení:</t>
  </si>
  <si>
    <t>Telefon:</t>
  </si>
  <si>
    <t>E-mail:</t>
  </si>
  <si>
    <t>Název účtu:</t>
  </si>
  <si>
    <t>Číslo účtu:</t>
  </si>
  <si>
    <t>Kód banky:</t>
  </si>
  <si>
    <t>Datum a místo:</t>
  </si>
  <si>
    <t>Před odesláním žádosti prosím zkontrolujte, zda je Vaše žádost úplná.</t>
  </si>
  <si>
    <t>IČ:</t>
  </si>
  <si>
    <t>ÚVOD</t>
  </si>
  <si>
    <t>Žádost je vyplněna na předepsaném formuláří žádosti.</t>
  </si>
  <si>
    <t xml:space="preserve">Prohlášení žadatele  je podepsáno. </t>
  </si>
  <si>
    <t>Povinné přílohy jsou přiloženy k žádosti.</t>
  </si>
  <si>
    <t>KONTROLNÍ SEZNAM</t>
  </si>
  <si>
    <t>a) Formulář žádosti o poskytnutí podpory</t>
  </si>
  <si>
    <t>b) Požadované přílohy a dokumenty k žádosti</t>
  </si>
  <si>
    <t>Žádost o podporu ze SFŽP ČR podle podmínek Národního programu Životní prostředí</t>
  </si>
  <si>
    <t>Vyplňuje žadatel</t>
  </si>
  <si>
    <t>Žadatel:</t>
  </si>
  <si>
    <t>Vyplňuje SFŽP ČR</t>
  </si>
  <si>
    <t>Vyplňujte pouze zelená pole.</t>
  </si>
  <si>
    <t>I. ŽADATEL</t>
  </si>
  <si>
    <t>1. Základní identifikační údaje</t>
  </si>
  <si>
    <t xml:space="preserve">Sídlo </t>
  </si>
  <si>
    <t>č. pop.:</t>
  </si>
  <si>
    <t>č. orient.:</t>
  </si>
  <si>
    <t>Doručovací adresa</t>
  </si>
  <si>
    <t>ID datové schránky:</t>
  </si>
  <si>
    <t>Mobilní tel.:</t>
  </si>
  <si>
    <t>Měna:</t>
  </si>
  <si>
    <t>Název banky:</t>
  </si>
  <si>
    <t>2. Dále prohlašuji</t>
  </si>
  <si>
    <t>Plný název žadatele:</t>
  </si>
  <si>
    <t>2. Statutární zástupce</t>
  </si>
  <si>
    <t>Právní forma:</t>
  </si>
  <si>
    <t>Celkem</t>
  </si>
  <si>
    <t>1. Já, níže podepsaný(á), jsem statutárním zástupcem žadatele a prohlašuji tímto, že:</t>
  </si>
  <si>
    <t>(a) jsem osobou s oprávněním jednat v této věci jménem žadatele;</t>
  </si>
  <si>
    <t xml:space="preserve">(b)  informace uvedené v této žádosti jsou úplné a správné;  </t>
  </si>
  <si>
    <t>(c) žadatel a spolupracující organizace (jsou-li) splňují podmínky v tomto programu;</t>
  </si>
  <si>
    <t>(d) žadatel disponuje dostatečnými finančními a odbornými zdroji nezbytnými pro úspěšnou realizaci tohoto projektu;</t>
  </si>
  <si>
    <t>(e) opatření na realizaci akce bude vedeno v účetnictví žadatele jako *:</t>
  </si>
  <si>
    <t xml:space="preserve">(g) souhlasím se zveřejněním identifikačních údajů o žadateli, předmětu a výši podpory;                                </t>
  </si>
  <si>
    <t>(h) žadatel nemá dluhy vůči veřejné správě a zdravotním pojišťovnám;</t>
  </si>
  <si>
    <t>* V případě kombinace žadatel zvolí převažující charakter výdajů. Kromě účetních operací Fondu se toto označení promítá i do akceptačního čísla Žádosti, které nelze měnit.</t>
  </si>
  <si>
    <t>Prohlašuji, že jsem se seznámil/a s podmínkami poskytování podpory podle Národního programu Životní prostředí (dále jen "Program") a Směrnice MŽP č. 4/2015 o poskytnutí finančních prostředků ze Státního fondu životního prostředí ČR v rámci tohoto Programu, jakož i s příslušnou vyhlášenou Výzvou. Porozuměl/a jsem jejich obsahu a mnou uvedené údaje jsou pravdivé. Jsem si vědom/a, že uvedení nepravdivých údajů bude znamenat ztrátu příspěvku a postih ve smyslu platných právních předpisů. 
Souhlasím se zařazením do databáze poskytovatele a zveřejněním identifikačních údajů organizace, adresy, dotačního titulu, účelového určení podpory a výše poskytnuté podpory.</t>
  </si>
  <si>
    <t>Souhlasím se zpracováním osobních údajů obsažených v této žádosti ve smyslu zákona č. 101/2000 Sb., o ochraně osobních údajů, ve znění pozdějších předpisů, za účelem tohoto dotačního programu v souladu se zákonem č. 215/2004 Sb., o úpravě některých vztahů v oblasti veřejné podpory a o změně zákona o podpoře výzkumu a vývoje, ve znění pozdějších předpisů. Tento souhlas uděluji správci a zpracovateli, Státnímu fondu životního prostředí ČR, pro všechny údaje obsažené v tomto prohlášení, a to po celou dobu 10 let ode dne udělení souhlasu. Zároveň jsem si vědom/a svých práv podle zákona č. 101/2000 Sb., o ochraně osobních údajů. Všechny uvedené údaje jsou přesné a pravdivé a jsou poskytovány dobrovolně.</t>
  </si>
  <si>
    <t>Jméno statutárního zástupce:</t>
  </si>
  <si>
    <t xml:space="preserve">Funkce : </t>
  </si>
  <si>
    <t>Podpis (razítko):</t>
  </si>
  <si>
    <t>Požadovaná výše podpory ze SFŽP ČR v Kč</t>
  </si>
  <si>
    <t>Celkové výdaje projektu v Kč</t>
  </si>
  <si>
    <t>Celkové způsobilé výdaje v Kč</t>
  </si>
  <si>
    <t>II. PODPOROVANÉ OPATŘENÍ</t>
  </si>
  <si>
    <t>Název opatření</t>
  </si>
  <si>
    <t>Termín zahájení realizace</t>
  </si>
  <si>
    <t>Termín ukončení realizace</t>
  </si>
  <si>
    <t>II.1 Identifikace podporovaného opatření</t>
  </si>
  <si>
    <t>Prioritní oblast:</t>
  </si>
  <si>
    <t>Podoblast podpory:</t>
  </si>
  <si>
    <t>Podporované aktivity:</t>
  </si>
  <si>
    <t>II.2 Místo realizace</t>
  </si>
  <si>
    <t>Indikátor</t>
  </si>
  <si>
    <t>MJ</t>
  </si>
  <si>
    <t>Počet</t>
  </si>
  <si>
    <t>Komentář</t>
  </si>
  <si>
    <t>II.5 Sledované indikátory</t>
  </si>
  <si>
    <t>V rozpočtu lze v případě potřeby přidávat řádky, vždy je nutno specifikovat.</t>
  </si>
  <si>
    <t>Kód výdaje</t>
  </si>
  <si>
    <t>Název výdaje</t>
  </si>
  <si>
    <t>Výdaje celkem
(v Kč)</t>
  </si>
  <si>
    <t>Měrná jednotka</t>
  </si>
  <si>
    <t>Počet jednotek</t>
  </si>
  <si>
    <t>Jednotková cena bez DPH (v Kč)</t>
  </si>
  <si>
    <t>Sazba DPH (%)</t>
  </si>
  <si>
    <t>Cena celkem včetně DPH (v Kč) *</t>
  </si>
  <si>
    <t>#</t>
  </si>
  <si>
    <t>konkretizujte které</t>
  </si>
  <si>
    <t>Celkové způsobilé výdaje projektu</t>
  </si>
  <si>
    <t>Podíl v %</t>
  </si>
  <si>
    <t xml:space="preserve">Požadovaná výše dotace SFŽP ČR </t>
  </si>
  <si>
    <t>Vlastní zdroje žadatele</t>
  </si>
  <si>
    <t># V rozpočtu lze v případě potřeby přidávat řádky. Při vložení řádku zkontrolujte, zda se sčítají přidané hodnoty</t>
  </si>
  <si>
    <t>a) Nezpůsobilé výdaje do rozpočtu neuvádět (například DPH, kdy vzniká nárok na vrácení).</t>
  </si>
  <si>
    <t>b) Veškeré výdaje musí být skutečně vynaloženy, být idenfikovatelné a prokazatelné v účetnictví příjemce podpory.</t>
  </si>
  <si>
    <t xml:space="preserve">c) Položky rozpočtu musí být konkrétní, aby bylo možné posoudit jejich způsobilost, z tohoto důvodu je dovoleno vkládat do jednotlivých kapitol rozpočtu další řádky. </t>
  </si>
  <si>
    <t>Rozpočet bude aktualizován na základě provedených výběrových řízení předložených před podpisem Smlouvy o poskytnutí podpory se SFŽP ČR, přičemž tyto výdaje jsou maximální a již nebude možné je zvýšit.</t>
  </si>
  <si>
    <t>doplňte název projektu</t>
  </si>
  <si>
    <t>% z celkových způsobilých přímých realizačních výdajů</t>
  </si>
  <si>
    <t>Osobní náklady</t>
  </si>
  <si>
    <t>Pracovní smlouvy</t>
  </si>
  <si>
    <t>03.02.</t>
  </si>
  <si>
    <t>Dohody o pracovní činnosti (DPČ)</t>
  </si>
  <si>
    <t>Dohody o provedení práce (DPP)</t>
  </si>
  <si>
    <t>Sociální pojištění</t>
  </si>
  <si>
    <t>Zdravotní pojištění</t>
  </si>
  <si>
    <t>05.01.</t>
  </si>
  <si>
    <t>06.01.</t>
  </si>
  <si>
    <t>(f) daň z přidané hodnoty v rámci projektu u FÚ:</t>
  </si>
  <si>
    <t>Obec:</t>
  </si>
  <si>
    <t>PSČ</t>
  </si>
  <si>
    <t>z toho investiční výdaje</t>
  </si>
  <si>
    <t>z toho neinvestiční výdaje</t>
  </si>
  <si>
    <t>III. ROZPOČET PROJEKTU</t>
  </si>
  <si>
    <t>IV.  PROHLÁŠENÍ ŽADATELE</t>
  </si>
  <si>
    <t>3. Veřejná podpora</t>
  </si>
  <si>
    <r>
      <rPr>
        <vertAlign val="superscript"/>
        <sz val="9"/>
        <rFont val="Segoe UI"/>
        <family val="2"/>
        <charset val="238"/>
      </rPr>
      <t>1</t>
    </r>
    <r>
      <rPr>
        <sz val="9"/>
        <rFont val="Segoe UI"/>
        <family val="2"/>
        <charset val="238"/>
      </rPr>
      <t xml:space="preserve"> Lze vybrat pouze jednu z uvedených možností. Podpora je poskytnutá dnem vydání právního aktu, jímž příjemce získal na podporu právní nárok. Za tento den je považován v NPŽP podpis Smlouvy o poskytnutí podpory ze Státního fondu životního prostředí České republiky. Zde žadatelem uvedená volba má proto informační charakter a lze ji v případě potřeby změnit. </t>
    </r>
  </si>
  <si>
    <r>
      <t>Prohlašuji, že:</t>
    </r>
    <r>
      <rPr>
        <vertAlign val="superscript"/>
        <sz val="10"/>
        <rFont val="Segoe UI"/>
        <family val="2"/>
        <charset val="238"/>
      </rPr>
      <t>1</t>
    </r>
  </si>
  <si>
    <r>
      <t>Podpora</t>
    </r>
    <r>
      <rPr>
        <b/>
        <sz val="10"/>
        <rFont val="Segoe UI"/>
        <family val="2"/>
        <charset val="238"/>
      </rPr>
      <t xml:space="preserve"> nenaplňuje definiční znaky veřejné podpory</t>
    </r>
    <r>
      <rPr>
        <sz val="10"/>
        <rFont val="Segoe UI"/>
        <family val="2"/>
        <charset val="238"/>
      </rPr>
      <t xml:space="preserve"> dle čl. 107 odst. 1 Smlouvy o fungování Evropské unie. </t>
    </r>
  </si>
  <si>
    <r>
      <t>O podporu žádám v režimu</t>
    </r>
    <r>
      <rPr>
        <b/>
        <sz val="10"/>
        <rFont val="Segoe UI"/>
        <family val="2"/>
        <charset val="238"/>
      </rPr>
      <t xml:space="preserve"> Podpory malého rozsahu</t>
    </r>
    <r>
      <rPr>
        <sz val="10"/>
        <rFont val="Segoe UI"/>
        <family val="2"/>
        <charset val="238"/>
      </rPr>
      <t xml:space="preserve"> (de minimis) dle Nařízení komise (EU) č. 1407/2013 ze dne 18. 12. 2013, o použití článků 107 a 108 Smlouvy o fungování Evropské unie na podporu de minimis.</t>
    </r>
  </si>
  <si>
    <t xml:space="preserve">4. Bankovní spojení </t>
  </si>
  <si>
    <t>3. Osoba pověřená jednáním se SFŽP ČR</t>
  </si>
  <si>
    <t>II.4 Výše požadované podpory ze SFŽP ČR</t>
  </si>
  <si>
    <t xml:space="preserve">Požadovaná výše podpory ze SFŽP ČR v % </t>
  </si>
  <si>
    <t>4.Prohlášení ke zpracování osobních údajů:</t>
  </si>
  <si>
    <t>6. Environmentální prevence</t>
  </si>
  <si>
    <t>6.1 Environmentální vzdělávání, výchova a osvěta</t>
  </si>
  <si>
    <t>Počet provedených evaluací</t>
  </si>
  <si>
    <t>Počet druhů nově vytvořených materiálů a pomůcek pro EVVO</t>
  </si>
  <si>
    <t>Podrobný popis realizace projektu</t>
  </si>
  <si>
    <t>Prostá kopie dokumentů prokazujících zvolení příslušné osoby do funkce statutárního zástupce (v případě územních a samosprávných celků výpis z usnesení zastupitelstva) a dokládající způsob jednání žadatele</t>
  </si>
  <si>
    <t>Prosté kopie smluv s jinými subjekty a strategickými partnery dokládající budoucí spolupráci na projektu (v rámci doby udržitelnosti) - je- li relevantní</t>
  </si>
  <si>
    <t>6.1 D, opatření e) Doklad o předběžné dohodě o spolupráci na realizaci projektu s dotčenými aktéry a institucemi ochrany přírody - je-li relevantní</t>
  </si>
  <si>
    <t>* Vyplňuje se pouze k položkám, u nichž lze DPH zahrnout do způsobilých výdajů</t>
  </si>
  <si>
    <r>
      <t>POZNÁMKY (netiskněte)</t>
    </r>
    <r>
      <rPr>
        <sz val="7"/>
        <rFont val="Segoe UI"/>
        <family val="2"/>
        <charset val="238"/>
      </rPr>
      <t xml:space="preserve">: </t>
    </r>
  </si>
  <si>
    <t>01.01.</t>
  </si>
  <si>
    <t>01.</t>
  </si>
  <si>
    <t>Výdaje na pořízení zařízení a vybavení (max. do výše 10 % z celkových způsobilých výdajů projektu)</t>
  </si>
  <si>
    <t>Výdaje na služby nezbytné pro realizaci předmětu podpory</t>
  </si>
  <si>
    <t>Výdaje na expertní, vzdělávací a další služby (lektorné, facilitace, analýzy, studie apod.)</t>
  </si>
  <si>
    <t>Výdaje na tvorbu publikací, periodik, skript včetně výdajů na grafické zpracování, předtiskovou přípravu, tisk a distribuci</t>
  </si>
  <si>
    <t>Výdaje na ověření účinku realizovaného vzdělávacího programu</t>
  </si>
  <si>
    <t>Výdaje na ubytování, stravné a cestovní výlohy účastníků programu.</t>
  </si>
  <si>
    <t>Výdaje na energie, nájmy kanceláře, telefonní poplatky, poplatky za internet, opravy drobného hmotného majetku, úklidové služby</t>
  </si>
  <si>
    <t>Výdaje za pronájem prostor pro konání vzdělávacích a osvětových aktivit</t>
  </si>
  <si>
    <t>Výdaje za pronájem technického vybevení</t>
  </si>
  <si>
    <t>01.02.</t>
  </si>
  <si>
    <t>01.03.</t>
  </si>
  <si>
    <t>01.04.</t>
  </si>
  <si>
    <t>01.05.</t>
  </si>
  <si>
    <t>02.01.</t>
  </si>
  <si>
    <t>Názevpodporované aktivity</t>
  </si>
  <si>
    <t>Název žadatele:</t>
  </si>
  <si>
    <t>Název projektu:</t>
  </si>
  <si>
    <t>Rok plnění projektu</t>
  </si>
  <si>
    <t>PRACOVNÍ SMLOUVY</t>
  </si>
  <si>
    <t xml:space="preserve">Jméno a příjmení </t>
  </si>
  <si>
    <t>Funkce v týmu</t>
  </si>
  <si>
    <t>Dosažené vzdělání</t>
  </si>
  <si>
    <t>Hrubá mzda
(v Kč)</t>
  </si>
  <si>
    <t>Počet měsíců</t>
  </si>
  <si>
    <t>Mzdové náklady celkem (v Kč)</t>
  </si>
  <si>
    <t>Mzdové náklady celkem</t>
  </si>
  <si>
    <t>Sociální pojištění hrazené zaměstnavatelem</t>
  </si>
  <si>
    <t>Zdravotní pojištění hrazené zaměstnavatelem</t>
  </si>
  <si>
    <t>DOHODY O PRACOVNÍ ČINNOSTI</t>
  </si>
  <si>
    <t>DOHODY O PROVEDENÍ PRÁCE</t>
  </si>
  <si>
    <t>Hrubá mzda na hodinu
(v Kč)</t>
  </si>
  <si>
    <t>Počet hodin</t>
  </si>
  <si>
    <t>V …………………..dne……………….</t>
  </si>
  <si>
    <t>Jméno a příjmení zpracovatele</t>
  </si>
  <si>
    <t xml:space="preserve">funkce </t>
  </si>
  <si>
    <t>V. OSOBNÍ NÁKLADY - 2020</t>
  </si>
  <si>
    <t>V. OSOBNÍ NÁKLADY - 2019</t>
  </si>
  <si>
    <t>Výdaje na publicitu do maximální částky do 10 tis. Kč.</t>
  </si>
  <si>
    <t>židle, stoly, barvy</t>
  </si>
  <si>
    <t>V. OSOBNÍ NÁKLADY - 2018</t>
  </si>
  <si>
    <t>Stanovená minimální mzda</t>
  </si>
  <si>
    <t xml:space="preserve">Hrubá mzda
</t>
  </si>
  <si>
    <r>
      <t>Výše úvazku</t>
    </r>
    <r>
      <rPr>
        <sz val="9"/>
        <rFont val="Segoe UI"/>
        <family val="2"/>
        <charset val="238"/>
      </rPr>
      <t xml:space="preserve"> (0 - 1)</t>
    </r>
  </si>
  <si>
    <t>V. OSOBNÍ NÁKLADY - 2021</t>
  </si>
  <si>
    <t xml:space="preserve">Výdaje na cestovní výlohy </t>
  </si>
  <si>
    <t>03.01.</t>
  </si>
  <si>
    <t>Režijní výdaje na služby související s realizací předmětu podpory  (max. do výše 10% z celkových způsobilých výdajů projektu)</t>
  </si>
  <si>
    <t>05.02.</t>
  </si>
  <si>
    <t>07.01.</t>
  </si>
  <si>
    <t>02.</t>
  </si>
  <si>
    <t>03.</t>
  </si>
  <si>
    <t>05.</t>
  </si>
  <si>
    <t>06.</t>
  </si>
  <si>
    <t>07.</t>
  </si>
  <si>
    <t>kus</t>
  </si>
  <si>
    <t>osoba</t>
  </si>
  <si>
    <t>účastníkohodina</t>
  </si>
  <si>
    <t>Počet účastníků (semináře, konference, workshopy pro sdílení dobré praxe)</t>
  </si>
  <si>
    <t>Počet akcí (semináře, konference, workshopy pro sdílení dobré praxe)</t>
  </si>
  <si>
    <t xml:space="preserve">Počet vytvořených metodik </t>
  </si>
  <si>
    <t>Počet výstupů (Analýzy a studie, plánovací dokumenty, zjišťování dat a průzkumy, interpretační plán)</t>
  </si>
  <si>
    <t>Počet realizovaných akcí (Rozšíření informací o životním prostředí…)</t>
  </si>
  <si>
    <t>Počet oslovených osob (Rozšíření informací o životním prostředí…)</t>
  </si>
  <si>
    <t>Počet realizovaných akcí (Vzdělávací akce…)</t>
  </si>
  <si>
    <t>Počet účastníků (Vzdělávací akce…)</t>
  </si>
  <si>
    <t>Počet účastníkohodin (Vzdělávací akce…)</t>
  </si>
  <si>
    <t>Počet proškolených  lektorů</t>
  </si>
  <si>
    <t>6.1.A Environmentální vzdělávání a výchova 
6.1.B Tvorba metodik, vzdělávání lektorů a učitelů, evaluace v oblasti EVVO
6.1 D Interpretace přírodního dědictví</t>
  </si>
  <si>
    <t>04.</t>
  </si>
  <si>
    <t>04.01.</t>
  </si>
  <si>
    <t>04.02.</t>
  </si>
  <si>
    <t>05.03.</t>
  </si>
  <si>
    <t>05.04.</t>
  </si>
  <si>
    <t>05.05.</t>
  </si>
  <si>
    <t>05.06.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</si>
</sst>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\ &quot;Kč&quot;"/>
    <numFmt numFmtId="165" formatCode="_-* #,##0.00&quot; Kč&quot;_-;\-* #,##0.00&quot; Kč&quot;_-;_-* \-??&quot; Kč&quot;_-;_-@_-"/>
    <numFmt numFmtId="166" formatCode="000\ 00"/>
    <numFmt numFmtId="167" formatCode="0.0%"/>
    <numFmt numFmtId="168" formatCode="#,##0_ ;\-#,##0\ "/>
    <numFmt numFmtId="169" formatCode="#,##0.00\ &quot;Kč&quot;"/>
    <numFmt numFmtId="170" formatCode="_-* #,##0\ [$Kč-405]_-;\-* #,##0\ [$Kč-405]_-;_-* &quot;-&quot;??\ [$Kč-405]_-;_-@_-"/>
  </numFmts>
  <fonts count="45" x14ac:knownFonts="1">
    <font>
      <sz val="10"/>
      <name val="Arial CE"/>
      <charset val="238"/>
    </font>
    <font>
      <sz val="10"/>
      <name val="Arial CE"/>
      <charset val="238"/>
    </font>
    <font>
      <sz val="1"/>
      <color indexed="9"/>
      <name val="Arial CE"/>
      <family val="2"/>
      <charset val="238"/>
    </font>
    <font>
      <b/>
      <sz val="20"/>
      <name val="Arial CE"/>
      <family val="2"/>
      <charset val="238"/>
    </font>
    <font>
      <sz val="20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6"/>
      <name val="Arial CE"/>
      <charset val="238"/>
    </font>
    <font>
      <sz val="10"/>
      <name val="Arial"/>
      <family val="2"/>
      <charset val="238"/>
    </font>
    <font>
      <sz val="20"/>
      <name val="Arial CE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8"/>
      <color rgb="FF73767D"/>
      <name val="Segoe U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1"/>
      <color rgb="FF006100"/>
      <name val="Calibri"/>
      <family val="2"/>
      <charset val="238"/>
      <scheme val="minor"/>
    </font>
    <font>
      <sz val="8"/>
      <name val="Segoe UI"/>
      <family val="2"/>
      <charset val="238"/>
    </font>
    <font>
      <b/>
      <i/>
      <sz val="8"/>
      <name val="Segoe UI"/>
      <family val="2"/>
      <charset val="238"/>
    </font>
    <font>
      <b/>
      <sz val="8"/>
      <name val="Segoe UI"/>
      <family val="2"/>
      <charset val="238"/>
    </font>
    <font>
      <sz val="8"/>
      <name val="Arial"/>
      <family val="2"/>
      <charset val="238"/>
    </font>
    <font>
      <b/>
      <sz val="7.5"/>
      <name val="Segoe UI"/>
      <family val="2"/>
      <charset val="238"/>
    </font>
    <font>
      <sz val="7.5"/>
      <name val="Arial"/>
      <family val="2"/>
      <charset val="238"/>
    </font>
    <font>
      <sz val="7.5"/>
      <name val="Segoe UI"/>
      <family val="2"/>
      <charset val="238"/>
    </font>
    <font>
      <i/>
      <sz val="8"/>
      <name val="Segoe UI"/>
      <family val="2"/>
      <charset val="238"/>
    </font>
    <font>
      <b/>
      <sz val="10"/>
      <name val="Arial"/>
      <family val="2"/>
      <charset val="238"/>
    </font>
    <font>
      <sz val="9"/>
      <name val="Segoe UI"/>
      <family val="2"/>
      <charset val="238"/>
    </font>
    <font>
      <vertAlign val="superscript"/>
      <sz val="9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7"/>
      <name val="Segoe UI"/>
      <family val="2"/>
      <charset val="238"/>
    </font>
    <font>
      <b/>
      <i/>
      <sz val="7"/>
      <name val="Segoe UI"/>
      <family val="2"/>
      <charset val="238"/>
    </font>
    <font>
      <u/>
      <sz val="7"/>
      <name val="Segoe UI"/>
      <family val="2"/>
      <charset val="238"/>
    </font>
    <font>
      <i/>
      <sz val="7.5"/>
      <name val="Segoe UI"/>
      <family val="2"/>
      <charset val="238"/>
    </font>
    <font>
      <sz val="7.5"/>
      <color theme="1" tint="0.499984740745262"/>
      <name val="Segoe UI"/>
      <family val="2"/>
      <charset val="238"/>
    </font>
    <font>
      <sz val="9"/>
      <name val="Arial CE"/>
      <charset val="238"/>
    </font>
    <font>
      <b/>
      <sz val="9"/>
      <name val="Segoe U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C0C0C0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</borders>
  <cellStyleXfs count="18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1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22" fillId="6" borderId="0" applyNumberFormat="0" applyBorder="0" applyAlignment="0" applyProtection="0"/>
    <xf numFmtId="44" fontId="1" fillId="0" borderId="0" applyFont="0" applyFill="0" applyBorder="0" applyAlignment="0" applyProtection="0"/>
    <xf numFmtId="165" fontId="23" fillId="0" borderId="0" applyFill="0" applyBorder="0" applyAlignment="0" applyProtection="0"/>
    <xf numFmtId="0" fontId="10" fillId="0" borderId="0"/>
    <xf numFmtId="0" fontId="10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25" fillId="8" borderId="0" applyNumberFormat="0" applyBorder="0" applyAlignment="0" applyProtection="0"/>
    <xf numFmtId="0" fontId="1" fillId="0" borderId="0"/>
    <xf numFmtId="0" fontId="24" fillId="0" borderId="0"/>
  </cellStyleXfs>
  <cellXfs count="588">
    <xf numFmtId="0" fontId="0" fillId="0" borderId="0" xfId="0"/>
    <xf numFmtId="0" fontId="2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</xf>
    <xf numFmtId="0" fontId="5" fillId="0" borderId="0" xfId="0" applyFont="1" applyFill="1" applyAlignment="1" applyProtection="1">
      <alignment horizontal="left" vertical="top" wrapText="1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49" fontId="9" fillId="0" borderId="0" xfId="0" applyNumberFormat="1" applyFont="1" applyAlignment="1" applyProtection="1">
      <alignment horizontal="left" wrapText="1"/>
    </xf>
    <xf numFmtId="0" fontId="6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 applyProtection="1">
      <alignment horizontal="left"/>
    </xf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5" fillId="0" borderId="0" xfId="0" applyFont="1" applyBorder="1" applyAlignment="1" applyProtection="1">
      <alignment horizontal="left" vertical="top" wrapText="1"/>
    </xf>
    <xf numFmtId="0" fontId="10" fillId="0" borderId="0" xfId="0" applyFont="1" applyAlignment="1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vertical="center"/>
    </xf>
    <xf numFmtId="0" fontId="0" fillId="0" borderId="0" xfId="0" applyAlignment="1" applyProtection="1">
      <alignment horizontal="left" wrapText="1"/>
    </xf>
    <xf numFmtId="0" fontId="4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/>
    <xf numFmtId="0" fontId="10" fillId="0" borderId="0" xfId="0" applyFont="1" applyAlignment="1" applyProtection="1">
      <alignment horizontal="left" vertical="top" wrapText="1"/>
    </xf>
    <xf numFmtId="0" fontId="13" fillId="0" borderId="0" xfId="0" applyFont="1" applyAlignment="1" applyProtection="1">
      <alignment horizontal="left" wrapText="1"/>
    </xf>
    <xf numFmtId="0" fontId="13" fillId="0" borderId="0" xfId="0" applyFont="1"/>
    <xf numFmtId="0" fontId="14" fillId="0" borderId="0" xfId="0" applyFont="1"/>
    <xf numFmtId="49" fontId="13" fillId="0" borderId="5" xfId="0" applyNumberFormat="1" applyFont="1" applyFill="1" applyBorder="1" applyAlignment="1" applyProtection="1">
      <alignment horizontal="left" vertical="center" wrapText="1"/>
    </xf>
    <xf numFmtId="49" fontId="13" fillId="0" borderId="5" xfId="0" applyNumberFormat="1" applyFont="1" applyBorder="1" applyAlignment="1" applyProtection="1">
      <alignment horizontal="left" vertical="center" wrapText="1"/>
    </xf>
    <xf numFmtId="49" fontId="13" fillId="0" borderId="6" xfId="0" applyNumberFormat="1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top" wrapText="1"/>
    </xf>
    <xf numFmtId="49" fontId="13" fillId="0" borderId="7" xfId="0" applyNumberFormat="1" applyFont="1" applyFill="1" applyBorder="1" applyAlignment="1" applyProtection="1">
      <alignment horizontal="left" vertical="center" wrapText="1"/>
    </xf>
    <xf numFmtId="49" fontId="13" fillId="0" borderId="8" xfId="0" applyNumberFormat="1" applyFont="1" applyFill="1" applyBorder="1" applyAlignment="1" applyProtection="1">
      <alignment horizontal="left" vertical="center" wrapText="1"/>
    </xf>
    <xf numFmtId="49" fontId="13" fillId="0" borderId="9" xfId="0" applyNumberFormat="1" applyFont="1" applyFill="1" applyBorder="1" applyAlignment="1" applyProtection="1">
      <alignment horizontal="left" vertical="center" wrapText="1"/>
    </xf>
    <xf numFmtId="0" fontId="13" fillId="0" borderId="0" xfId="0" applyNumberFormat="1" applyFont="1" applyFill="1" applyBorder="1" applyAlignment="1" applyProtection="1">
      <alignment horizontal="left" vertical="top"/>
    </xf>
    <xf numFmtId="49" fontId="13" fillId="0" borderId="0" xfId="0" applyNumberFormat="1" applyFont="1" applyFill="1" applyBorder="1" applyAlignment="1" applyProtection="1">
      <alignment horizontal="left" vertical="top"/>
    </xf>
    <xf numFmtId="0" fontId="13" fillId="0" borderId="0" xfId="0" applyFont="1" applyFill="1" applyBorder="1" applyAlignment="1" applyProtection="1">
      <alignment horizontal="left" vertical="top"/>
    </xf>
    <xf numFmtId="49" fontId="13" fillId="0" borderId="0" xfId="2" applyNumberFormat="1" applyFont="1" applyFill="1" applyBorder="1" applyAlignment="1" applyProtection="1">
      <alignment horizontal="left" vertical="top"/>
    </xf>
    <xf numFmtId="0" fontId="13" fillId="0" borderId="5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13" fillId="0" borderId="0" xfId="0" applyFont="1" applyAlignment="1"/>
    <xf numFmtId="0" fontId="13" fillId="0" borderId="0" xfId="0" applyFont="1" applyAlignment="1">
      <alignment horizontal="left" vertical="top" wrapText="1"/>
    </xf>
    <xf numFmtId="0" fontId="21" fillId="0" borderId="0" xfId="0" applyFont="1" applyAlignment="1" applyProtection="1">
      <alignment horizontal="left" vertical="top"/>
    </xf>
    <xf numFmtId="0" fontId="21" fillId="0" borderId="0" xfId="0" applyFont="1" applyAlignment="1" applyProtection="1">
      <alignment horizontal="left"/>
    </xf>
    <xf numFmtId="0" fontId="15" fillId="0" borderId="0" xfId="0" applyFont="1"/>
    <xf numFmtId="164" fontId="13" fillId="2" borderId="53" xfId="0" applyNumberFormat="1" applyFont="1" applyFill="1" applyBorder="1" applyAlignment="1" applyProtection="1">
      <alignment vertical="center" wrapText="1"/>
      <protection locked="0"/>
    </xf>
    <xf numFmtId="0" fontId="13" fillId="0" borderId="0" xfId="0" applyFont="1" applyFill="1" applyBorder="1"/>
    <xf numFmtId="0" fontId="13" fillId="0" borderId="0" xfId="0" applyFont="1" applyBorder="1"/>
    <xf numFmtId="0" fontId="13" fillId="0" borderId="0" xfId="0" applyFont="1" applyAlignment="1">
      <alignment wrapText="1"/>
    </xf>
    <xf numFmtId="0" fontId="13" fillId="0" borderId="47" xfId="0" applyFont="1" applyBorder="1" applyAlignment="1">
      <alignment horizontal="left" vertical="center" wrapText="1"/>
    </xf>
    <xf numFmtId="0" fontId="15" fillId="2" borderId="5" xfId="0" applyFont="1" applyFill="1" applyBorder="1" applyAlignment="1" applyProtection="1">
      <alignment vertical="center"/>
      <protection locked="0"/>
    </xf>
    <xf numFmtId="0" fontId="13" fillId="0" borderId="47" xfId="0" applyFont="1" applyBorder="1"/>
    <xf numFmtId="0" fontId="15" fillId="0" borderId="7" xfId="0" applyFont="1" applyBorder="1" applyAlignment="1">
      <alignment horizontal="left" vertical="center"/>
    </xf>
    <xf numFmtId="0" fontId="15" fillId="0" borderId="30" xfId="0" applyFont="1" applyBorder="1" applyAlignment="1">
      <alignment vertical="center"/>
    </xf>
    <xf numFmtId="0" fontId="15" fillId="0" borderId="35" xfId="0" applyFont="1" applyBorder="1" applyAlignment="1">
      <alignment vertical="center"/>
    </xf>
    <xf numFmtId="0" fontId="14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 wrapText="1"/>
    </xf>
    <xf numFmtId="1" fontId="13" fillId="2" borderId="5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 applyProtection="1">
      <alignment vertical="center"/>
    </xf>
    <xf numFmtId="4" fontId="13" fillId="0" borderId="53" xfId="0" applyNumberFormat="1" applyFont="1" applyFill="1" applyBorder="1" applyAlignment="1" applyProtection="1">
      <alignment horizontal="center" vertical="top" wrapText="1"/>
    </xf>
    <xf numFmtId="0" fontId="1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3" fillId="2" borderId="5" xfId="0" applyFont="1" applyFill="1" applyBorder="1" applyAlignment="1">
      <alignment vertical="center"/>
    </xf>
    <xf numFmtId="0" fontId="0" fillId="0" borderId="0" xfId="0" applyAlignment="1" applyProtection="1">
      <alignment wrapText="1"/>
    </xf>
    <xf numFmtId="0" fontId="13" fillId="2" borderId="5" xfId="0" applyFont="1" applyFill="1" applyBorder="1" applyAlignment="1">
      <alignment horizontal="center" vertical="center" wrapText="1"/>
    </xf>
    <xf numFmtId="4" fontId="13" fillId="0" borderId="0" xfId="0" applyNumberFormat="1" applyFont="1" applyProtection="1"/>
    <xf numFmtId="4" fontId="26" fillId="0" borderId="0" xfId="0" applyNumberFormat="1" applyFont="1" applyProtection="1"/>
    <xf numFmtId="0" fontId="13" fillId="0" borderId="0" xfId="0" applyFont="1" applyProtection="1"/>
    <xf numFmtId="0" fontId="13" fillId="0" borderId="0" xfId="0" applyFont="1" applyBorder="1" applyProtection="1"/>
    <xf numFmtId="0" fontId="29" fillId="0" borderId="0" xfId="0" applyFont="1" applyAlignment="1">
      <alignment vertical="center"/>
    </xf>
    <xf numFmtId="0" fontId="26" fillId="10" borderId="3" xfId="0" applyFont="1" applyFill="1" applyBorder="1" applyAlignment="1" applyProtection="1">
      <alignment wrapText="1"/>
    </xf>
    <xf numFmtId="0" fontId="29" fillId="0" borderId="0" xfId="0" applyFont="1"/>
    <xf numFmtId="4" fontId="30" fillId="9" borderId="52" xfId="0" applyNumberFormat="1" applyFont="1" applyFill="1" applyBorder="1" applyAlignment="1" applyProtection="1">
      <alignment horizontal="center" vertical="center" wrapText="1"/>
    </xf>
    <xf numFmtId="4" fontId="30" fillId="9" borderId="55" xfId="0" applyNumberFormat="1" applyFont="1" applyFill="1" applyBorder="1" applyAlignment="1" applyProtection="1">
      <alignment horizontal="center" vertical="center" wrapText="1"/>
    </xf>
    <xf numFmtId="4" fontId="30" fillId="9" borderId="54" xfId="0" applyNumberFormat="1" applyFont="1" applyFill="1" applyBorder="1" applyAlignment="1" applyProtection="1">
      <alignment horizontal="center" vertical="center" wrapText="1"/>
    </xf>
    <xf numFmtId="4" fontId="30" fillId="9" borderId="2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Alignment="1">
      <alignment vertical="center"/>
    </xf>
    <xf numFmtId="0" fontId="30" fillId="4" borderId="1" xfId="0" applyFont="1" applyFill="1" applyBorder="1" applyAlignment="1" applyProtection="1">
      <alignment horizontal="left" vertical="center" wrapText="1"/>
    </xf>
    <xf numFmtId="167" fontId="30" fillId="4" borderId="53" xfId="0" applyNumberFormat="1" applyFont="1" applyFill="1" applyBorder="1" applyAlignment="1" applyProtection="1">
      <alignment horizontal="center" vertical="center" wrapText="1"/>
    </xf>
    <xf numFmtId="4" fontId="30" fillId="9" borderId="54" xfId="0" applyNumberFormat="1" applyFont="1" applyFill="1" applyBorder="1" applyAlignment="1" applyProtection="1">
      <alignment vertical="center"/>
    </xf>
    <xf numFmtId="0" fontId="31" fillId="0" borderId="0" xfId="0" applyFont="1" applyAlignment="1">
      <alignment vertical="top"/>
    </xf>
    <xf numFmtId="4" fontId="32" fillId="2" borderId="48" xfId="0" applyNumberFormat="1" applyFont="1" applyFill="1" applyBorder="1" applyAlignment="1" applyProtection="1">
      <alignment vertical="top"/>
    </xf>
    <xf numFmtId="4" fontId="32" fillId="2" borderId="5" xfId="0" applyNumberFormat="1" applyFont="1" applyFill="1" applyBorder="1" applyAlignment="1" applyProtection="1">
      <alignment vertical="top"/>
    </xf>
    <xf numFmtId="4" fontId="32" fillId="2" borderId="27" xfId="0" applyNumberFormat="1" applyFont="1" applyFill="1" applyBorder="1" applyAlignment="1" applyProtection="1">
      <alignment vertical="top"/>
    </xf>
    <xf numFmtId="4" fontId="32" fillId="2" borderId="13" xfId="0" applyNumberFormat="1" applyFont="1" applyFill="1" applyBorder="1" applyAlignment="1" applyProtection="1">
      <alignment vertical="top"/>
    </xf>
    <xf numFmtId="0" fontId="32" fillId="0" borderId="14" xfId="0" applyFont="1" applyBorder="1" applyAlignment="1" applyProtection="1">
      <alignment vertical="top"/>
    </xf>
    <xf numFmtId="4" fontId="32" fillId="2" borderId="24" xfId="0" applyNumberFormat="1" applyFont="1" applyFill="1" applyBorder="1" applyAlignment="1" applyProtection="1">
      <alignment vertical="top"/>
    </xf>
    <xf numFmtId="4" fontId="32" fillId="2" borderId="56" xfId="0" applyNumberFormat="1" applyFont="1" applyFill="1" applyBorder="1" applyAlignment="1" applyProtection="1">
      <alignment vertical="top"/>
    </xf>
    <xf numFmtId="4" fontId="32" fillId="2" borderId="6" xfId="0" applyNumberFormat="1" applyFont="1" applyFill="1" applyBorder="1" applyAlignment="1" applyProtection="1">
      <alignment vertical="top"/>
    </xf>
    <xf numFmtId="0" fontId="32" fillId="0" borderId="29" xfId="0" applyFont="1" applyBorder="1" applyAlignment="1" applyProtection="1">
      <alignment vertical="top"/>
    </xf>
    <xf numFmtId="4" fontId="32" fillId="2" borderId="50" xfId="0" applyNumberFormat="1" applyFont="1" applyFill="1" applyBorder="1" applyAlignment="1" applyProtection="1">
      <alignment vertical="top"/>
    </xf>
    <xf numFmtId="4" fontId="32" fillId="2" borderId="11" xfId="0" applyNumberFormat="1" applyFont="1" applyFill="1" applyBorder="1" applyAlignment="1" applyProtection="1">
      <alignment vertical="top"/>
    </xf>
    <xf numFmtId="0" fontId="31" fillId="0" borderId="0" xfId="0" applyFont="1" applyAlignment="1">
      <alignment vertical="center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34" fillId="0" borderId="0" xfId="0" applyNumberFormat="1" applyFont="1" applyFill="1" applyBorder="1" applyAlignment="1">
      <alignment vertical="center"/>
    </xf>
    <xf numFmtId="4" fontId="10" fillId="0" borderId="0" xfId="0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wrapText="1"/>
    </xf>
    <xf numFmtId="4" fontId="10" fillId="0" borderId="0" xfId="0" applyNumberFormat="1" applyFont="1"/>
    <xf numFmtId="0" fontId="13" fillId="2" borderId="5" xfId="0" applyFont="1" applyFill="1" applyBorder="1" applyAlignment="1">
      <alignment horizontal="center" vertical="center"/>
    </xf>
    <xf numFmtId="0" fontId="14" fillId="0" borderId="0" xfId="0" applyFont="1" applyAlignment="1" applyProtection="1">
      <alignment horizontal="left" vertical="top"/>
    </xf>
    <xf numFmtId="0" fontId="26" fillId="5" borderId="12" xfId="0" applyFont="1" applyFill="1" applyBorder="1" applyAlignment="1" applyProtection="1">
      <alignment horizontal="left" vertical="center" wrapText="1"/>
    </xf>
    <xf numFmtId="0" fontId="26" fillId="5" borderId="0" xfId="0" applyFont="1" applyFill="1" applyAlignment="1" applyProtection="1">
      <alignment horizontal="left" vertical="center"/>
    </xf>
    <xf numFmtId="4" fontId="32" fillId="2" borderId="51" xfId="0" applyNumberFormat="1" applyFont="1" applyFill="1" applyBorder="1" applyAlignment="1" applyProtection="1">
      <alignment vertical="top"/>
    </xf>
    <xf numFmtId="4" fontId="32" fillId="2" borderId="9" xfId="0" applyNumberFormat="1" applyFont="1" applyFill="1" applyBorder="1" applyAlignment="1" applyProtection="1">
      <alignment vertical="top"/>
    </xf>
    <xf numFmtId="4" fontId="32" fillId="2" borderId="40" xfId="0" applyNumberFormat="1" applyFont="1" applyFill="1" applyBorder="1" applyAlignment="1" applyProtection="1">
      <alignment vertical="top"/>
    </xf>
    <xf numFmtId="0" fontId="17" fillId="0" borderId="0" xfId="0" applyFont="1" applyAlignment="1">
      <alignment vertical="top" wrapText="1"/>
    </xf>
    <xf numFmtId="0" fontId="12" fillId="0" borderId="0" xfId="0" applyFont="1" applyAlignment="1" applyProtection="1">
      <alignment horizontal="left" vertical="center" wrapText="1"/>
    </xf>
    <xf numFmtId="0" fontId="13" fillId="0" borderId="5" xfId="0" applyFont="1" applyFill="1" applyBorder="1" applyAlignment="1" applyProtection="1">
      <alignment horizontal="left" vertical="center" wrapText="1"/>
    </xf>
    <xf numFmtId="0" fontId="13" fillId="2" borderId="5" xfId="0" applyFont="1" applyFill="1" applyBorder="1" applyAlignment="1" applyProtection="1">
      <alignment horizontal="left" vertical="center" wrapText="1"/>
      <protection locked="0"/>
    </xf>
    <xf numFmtId="0" fontId="13" fillId="2" borderId="10" xfId="0" applyFont="1" applyFill="1" applyBorder="1" applyAlignment="1" applyProtection="1">
      <alignment horizontal="left" vertical="center" wrapText="1"/>
      <protection locked="0"/>
    </xf>
    <xf numFmtId="0" fontId="13" fillId="0" borderId="11" xfId="0" applyFont="1" applyFill="1" applyBorder="1" applyAlignment="1">
      <alignment vertical="center"/>
    </xf>
    <xf numFmtId="4" fontId="30" fillId="11" borderId="9" xfId="0" applyNumberFormat="1" applyFont="1" applyFill="1" applyBorder="1" applyAlignment="1" applyProtection="1">
      <alignment horizontal="right" vertical="center"/>
    </xf>
    <xf numFmtId="4" fontId="30" fillId="9" borderId="9" xfId="0" applyNumberFormat="1" applyFont="1" applyFill="1" applyBorder="1" applyAlignment="1" applyProtection="1">
      <alignment horizontal="center" vertical="center" wrapText="1"/>
    </xf>
    <xf numFmtId="0" fontId="13" fillId="0" borderId="20" xfId="0" applyFont="1" applyBorder="1" applyAlignment="1" applyProtection="1">
      <alignment horizontal="left" vertical="top"/>
    </xf>
    <xf numFmtId="0" fontId="13" fillId="0" borderId="0" xfId="0" applyFont="1" applyBorder="1" applyAlignment="1" applyProtection="1">
      <alignment horizontal="left" vertical="top"/>
    </xf>
    <xf numFmtId="0" fontId="15" fillId="0" borderId="20" xfId="0" applyFont="1" applyBorder="1" applyAlignment="1" applyProtection="1">
      <alignment horizontal="left" vertical="top"/>
    </xf>
    <xf numFmtId="9" fontId="32" fillId="9" borderId="56" xfId="14" applyFont="1" applyFill="1" applyBorder="1" applyAlignment="1" applyProtection="1">
      <alignment horizontal="center" vertical="center" wrapText="1"/>
    </xf>
    <xf numFmtId="0" fontId="16" fillId="0" borderId="0" xfId="0" applyFont="1" applyProtection="1"/>
    <xf numFmtId="0" fontId="26" fillId="0" borderId="0" xfId="0" applyFont="1" applyBorder="1" applyAlignment="1" applyProtection="1">
      <alignment horizontal="right"/>
    </xf>
    <xf numFmtId="0" fontId="26" fillId="10" borderId="1" xfId="0" applyFont="1" applyFill="1" applyBorder="1" applyAlignment="1" applyProtection="1">
      <alignment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61" xfId="0" applyFont="1" applyFill="1" applyBorder="1" applyAlignment="1">
      <alignment horizontal="center" vertical="center" wrapText="1"/>
    </xf>
    <xf numFmtId="4" fontId="32" fillId="9" borderId="53" xfId="0" applyNumberFormat="1" applyFont="1" applyFill="1" applyBorder="1" applyAlignment="1" applyProtection="1">
      <alignment vertical="center"/>
    </xf>
    <xf numFmtId="4" fontId="38" fillId="0" borderId="0" xfId="0" applyNumberFormat="1" applyFont="1"/>
    <xf numFmtId="0" fontId="38" fillId="0" borderId="0" xfId="0" applyFont="1" applyAlignment="1">
      <alignment wrapText="1"/>
    </xf>
    <xf numFmtId="0" fontId="38" fillId="0" borderId="0" xfId="0" applyFont="1"/>
    <xf numFmtId="0" fontId="38" fillId="8" borderId="0" xfId="15" applyFont="1" applyBorder="1" applyAlignment="1">
      <alignment vertical="center"/>
    </xf>
    <xf numFmtId="0" fontId="40" fillId="0" borderId="0" xfId="0" applyFont="1"/>
    <xf numFmtId="0" fontId="13" fillId="0" borderId="0" xfId="0" applyFont="1" applyFill="1" applyAlignment="1">
      <alignment vertical="center"/>
    </xf>
    <xf numFmtId="4" fontId="15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 applyBorder="1" applyAlignment="1" applyProtection="1">
      <alignment vertical="center"/>
      <protection locked="0"/>
    </xf>
    <xf numFmtId="4" fontId="13" fillId="0" borderId="0" xfId="0" applyNumberFormat="1" applyFont="1" applyFill="1" applyBorder="1" applyAlignment="1" applyProtection="1">
      <alignment horizontal="left" vertical="center"/>
      <protection locked="0"/>
    </xf>
    <xf numFmtId="168" fontId="32" fillId="9" borderId="5" xfId="6" applyNumberFormat="1" applyFont="1" applyFill="1" applyBorder="1" applyAlignment="1" applyProtection="1">
      <alignment horizontal="right" vertical="center"/>
    </xf>
    <xf numFmtId="0" fontId="32" fillId="0" borderId="1" xfId="0" applyFont="1" applyFill="1" applyBorder="1" applyAlignment="1" applyProtection="1">
      <alignment vertical="center"/>
    </xf>
    <xf numFmtId="168" fontId="32" fillId="9" borderId="11" xfId="6" applyNumberFormat="1" applyFont="1" applyFill="1" applyBorder="1" applyAlignment="1" applyProtection="1">
      <alignment horizontal="right" vertical="center"/>
    </xf>
    <xf numFmtId="4" fontId="32" fillId="0" borderId="1" xfId="0" applyNumberFormat="1" applyFont="1" applyFill="1" applyBorder="1" applyAlignment="1" applyProtection="1">
      <alignment vertical="center"/>
    </xf>
    <xf numFmtId="4" fontId="32" fillId="0" borderId="1" xfId="0" applyNumberFormat="1" applyFont="1" applyFill="1" applyBorder="1" applyAlignment="1" applyProtection="1">
      <alignment horizontal="left" vertical="center"/>
    </xf>
    <xf numFmtId="9" fontId="30" fillId="7" borderId="11" xfId="0" applyNumberFormat="1" applyFont="1" applyFill="1" applyBorder="1" applyAlignment="1" applyProtection="1">
      <alignment horizontal="center" vertical="center"/>
    </xf>
    <xf numFmtId="168" fontId="30" fillId="11" borderId="11" xfId="6" applyNumberFormat="1" applyFont="1" applyFill="1" applyBorder="1" applyAlignment="1" applyProtection="1">
      <alignment horizontal="right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Fill="1" applyBorder="1" applyAlignment="1" applyProtection="1">
      <alignment vertical="center"/>
    </xf>
    <xf numFmtId="4" fontId="32" fillId="0" borderId="0" xfId="0" applyNumberFormat="1" applyFont="1" applyFill="1" applyBorder="1" applyAlignment="1" applyProtection="1">
      <alignment vertical="center"/>
    </xf>
    <xf numFmtId="4" fontId="32" fillId="0" borderId="0" xfId="0" applyNumberFormat="1" applyFont="1" applyFill="1" applyBorder="1" applyAlignment="1" applyProtection="1">
      <alignment horizontal="left" vertical="center"/>
    </xf>
    <xf numFmtId="9" fontId="30" fillId="3" borderId="5" xfId="0" applyNumberFormat="1" applyFont="1" applyFill="1" applyBorder="1" applyAlignment="1" applyProtection="1">
      <alignment horizontal="center" vertical="center"/>
    </xf>
    <xf numFmtId="168" fontId="30" fillId="11" borderId="5" xfId="6" applyNumberFormat="1" applyFont="1" applyFill="1" applyBorder="1" applyAlignment="1" applyProtection="1">
      <alignment horizontal="right" vertical="center"/>
    </xf>
    <xf numFmtId="4" fontId="30" fillId="0" borderId="0" xfId="0" applyNumberFormat="1" applyFont="1" applyFill="1" applyBorder="1" applyAlignment="1" applyProtection="1">
      <alignment horizontal="right" vertical="center"/>
    </xf>
    <xf numFmtId="4" fontId="32" fillId="3" borderId="56" xfId="0" applyNumberFormat="1" applyFont="1" applyFill="1" applyBorder="1" applyAlignment="1" applyProtection="1">
      <alignment horizontal="right" vertical="center"/>
    </xf>
    <xf numFmtId="0" fontId="32" fillId="0" borderId="18" xfId="0" applyFont="1" applyFill="1" applyBorder="1" applyAlignment="1" applyProtection="1">
      <alignment vertical="center"/>
    </xf>
    <xf numFmtId="4" fontId="32" fillId="0" borderId="18" xfId="0" applyNumberFormat="1" applyFont="1" applyFill="1" applyBorder="1" applyAlignment="1" applyProtection="1">
      <alignment vertical="center"/>
    </xf>
    <xf numFmtId="4" fontId="32" fillId="0" borderId="18" xfId="0" applyNumberFormat="1" applyFont="1" applyFill="1" applyBorder="1" applyAlignment="1" applyProtection="1">
      <alignment horizontal="left" vertical="center"/>
    </xf>
    <xf numFmtId="0" fontId="32" fillId="0" borderId="0" xfId="0" applyFont="1" applyAlignment="1">
      <alignment vertical="top"/>
    </xf>
    <xf numFmtId="0" fontId="32" fillId="0" borderId="0" xfId="0" applyFont="1" applyAlignment="1" applyProtection="1">
      <alignment vertical="top"/>
    </xf>
    <xf numFmtId="0" fontId="32" fillId="0" borderId="0" xfId="0" applyFont="1" applyBorder="1" applyAlignment="1" applyProtection="1">
      <alignment vertical="top"/>
    </xf>
    <xf numFmtId="4" fontId="32" fillId="0" borderId="0" xfId="0" applyNumberFormat="1" applyFont="1" applyFill="1" applyBorder="1" applyAlignment="1" applyProtection="1">
      <alignment vertical="top"/>
    </xf>
    <xf numFmtId="4" fontId="41" fillId="0" borderId="0" xfId="0" applyNumberFormat="1" applyFont="1" applyFill="1" applyBorder="1" applyAlignment="1" applyProtection="1">
      <alignment vertical="top"/>
    </xf>
    <xf numFmtId="4" fontId="41" fillId="0" borderId="0" xfId="0" applyNumberFormat="1" applyFont="1" applyFill="1" applyBorder="1" applyAlignment="1" applyProtection="1">
      <alignment horizontal="left" vertical="top"/>
    </xf>
    <xf numFmtId="0" fontId="41" fillId="0" borderId="0" xfId="0" applyFont="1" applyFill="1" applyBorder="1" applyAlignment="1" applyProtection="1">
      <alignment horizontal="center" vertical="top"/>
    </xf>
    <xf numFmtId="0" fontId="32" fillId="0" borderId="0" xfId="0" applyFont="1" applyFill="1" applyBorder="1" applyAlignment="1" applyProtection="1">
      <alignment vertical="top" wrapText="1"/>
    </xf>
    <xf numFmtId="0" fontId="32" fillId="0" borderId="0" xfId="0" applyFont="1" applyFill="1" applyBorder="1" applyAlignment="1" applyProtection="1">
      <alignment horizontal="left" vertical="center" wrapText="1"/>
    </xf>
    <xf numFmtId="0" fontId="41" fillId="0" borderId="47" xfId="0" applyFont="1" applyBorder="1" applyAlignment="1" applyProtection="1">
      <alignment horizontal="center" vertical="top"/>
    </xf>
    <xf numFmtId="4" fontId="41" fillId="9" borderId="65" xfId="0" applyNumberFormat="1" applyFont="1" applyFill="1" applyBorder="1" applyAlignment="1" applyProtection="1">
      <alignment vertical="top"/>
    </xf>
    <xf numFmtId="4" fontId="41" fillId="9" borderId="66" xfId="0" applyNumberFormat="1" applyFont="1" applyFill="1" applyBorder="1" applyAlignment="1" applyProtection="1">
      <alignment horizontal="left" vertical="top"/>
    </xf>
    <xf numFmtId="4" fontId="41" fillId="9" borderId="55" xfId="0" applyNumberFormat="1" applyFont="1" applyFill="1" applyBorder="1" applyAlignment="1" applyProtection="1">
      <alignment vertical="top"/>
    </xf>
    <xf numFmtId="4" fontId="41" fillId="9" borderId="2" xfId="0" applyNumberFormat="1" applyFont="1" applyFill="1" applyBorder="1" applyAlignment="1" applyProtection="1">
      <alignment horizontal="left" vertical="top"/>
    </xf>
    <xf numFmtId="4" fontId="41" fillId="9" borderId="52" xfId="0" applyNumberFormat="1" applyFont="1" applyFill="1" applyBorder="1" applyAlignment="1" applyProtection="1">
      <alignment horizontal="left" vertical="top"/>
    </xf>
    <xf numFmtId="0" fontId="41" fillId="9" borderId="4" xfId="0" applyFont="1" applyFill="1" applyBorder="1" applyAlignment="1" applyProtection="1">
      <alignment horizontal="center" vertical="top"/>
    </xf>
    <xf numFmtId="4" fontId="30" fillId="9" borderId="4" xfId="0" applyNumberFormat="1" applyFont="1" applyFill="1" applyBorder="1" applyAlignment="1" applyProtection="1">
      <alignment vertical="center"/>
    </xf>
    <xf numFmtId="167" fontId="30" fillId="4" borderId="53" xfId="14" applyNumberFormat="1" applyFont="1" applyFill="1" applyBorder="1" applyAlignment="1" applyProtection="1">
      <alignment horizontal="center" vertical="center" wrapText="1"/>
    </xf>
    <xf numFmtId="0" fontId="32" fillId="0" borderId="57" xfId="0" applyFont="1" applyBorder="1" applyAlignment="1" applyProtection="1">
      <alignment horizontal="center" vertical="top"/>
    </xf>
    <xf numFmtId="4" fontId="41" fillId="9" borderId="67" xfId="0" applyNumberFormat="1" applyFont="1" applyFill="1" applyBorder="1" applyAlignment="1" applyProtection="1">
      <alignment horizontal="left" vertical="top"/>
    </xf>
    <xf numFmtId="0" fontId="41" fillId="9" borderId="15" xfId="0" applyFont="1" applyFill="1" applyBorder="1" applyAlignment="1" applyProtection="1">
      <alignment horizontal="center" vertical="top"/>
    </xf>
    <xf numFmtId="4" fontId="30" fillId="9" borderId="15" xfId="0" applyNumberFormat="1" applyFont="1" applyFill="1" applyBorder="1" applyAlignment="1" applyProtection="1">
      <alignment vertical="center"/>
    </xf>
    <xf numFmtId="0" fontId="31" fillId="0" borderId="11" xfId="0" applyFont="1" applyBorder="1" applyAlignment="1">
      <alignment vertical="top"/>
    </xf>
    <xf numFmtId="167" fontId="30" fillId="4" borderId="72" xfId="14" applyNumberFormat="1" applyFont="1" applyFill="1" applyBorder="1" applyAlignment="1" applyProtection="1">
      <alignment horizontal="center" vertical="center" wrapText="1"/>
    </xf>
    <xf numFmtId="0" fontId="32" fillId="9" borderId="15" xfId="0" applyFont="1" applyFill="1" applyBorder="1" applyAlignment="1" applyProtection="1">
      <alignment horizontal="center" vertical="top"/>
    </xf>
    <xf numFmtId="0" fontId="30" fillId="5" borderId="74" xfId="0" applyFont="1" applyFill="1" applyBorder="1" applyAlignment="1" applyProtection="1">
      <alignment horizontal="center" vertical="center" wrapText="1"/>
    </xf>
    <xf numFmtId="0" fontId="30" fillId="5" borderId="60" xfId="0" applyFont="1" applyFill="1" applyBorder="1" applyAlignment="1" applyProtection="1">
      <alignment horizontal="center" vertical="center" wrapText="1"/>
    </xf>
    <xf numFmtId="0" fontId="30" fillId="5" borderId="68" xfId="0" applyFont="1" applyFill="1" applyBorder="1" applyAlignment="1" applyProtection="1">
      <alignment horizontal="center" vertical="center" wrapText="1"/>
    </xf>
    <xf numFmtId="0" fontId="30" fillId="5" borderId="47" xfId="0" applyFont="1" applyFill="1" applyBorder="1" applyAlignment="1" applyProtection="1">
      <alignment horizontal="center" vertical="center" wrapText="1"/>
    </xf>
    <xf numFmtId="0" fontId="30" fillId="5" borderId="39" xfId="0" applyFont="1" applyFill="1" applyBorder="1" applyAlignment="1" applyProtection="1">
      <alignment horizontal="center" vertical="center" wrapText="1"/>
    </xf>
    <xf numFmtId="0" fontId="30" fillId="5" borderId="73" xfId="0" applyFont="1" applyFill="1" applyBorder="1" applyAlignment="1" applyProtection="1">
      <alignment horizontal="center" vertical="center" wrapText="1"/>
    </xf>
    <xf numFmtId="4" fontId="32" fillId="2" borderId="8" xfId="0" applyNumberFormat="1" applyFont="1" applyFill="1" applyBorder="1" applyAlignment="1" applyProtection="1">
      <alignment vertical="top"/>
    </xf>
    <xf numFmtId="4" fontId="32" fillId="2" borderId="36" xfId="0" applyNumberFormat="1" applyFont="1" applyFill="1" applyBorder="1" applyAlignment="1" applyProtection="1">
      <alignment vertical="top"/>
    </xf>
    <xf numFmtId="4" fontId="41" fillId="9" borderId="61" xfId="0" applyNumberFormat="1" applyFont="1" applyFill="1" applyBorder="1" applyAlignment="1" applyProtection="1">
      <alignment vertical="top"/>
    </xf>
    <xf numFmtId="4" fontId="30" fillId="9" borderId="62" xfId="0" applyNumberFormat="1" applyFont="1" applyFill="1" applyBorder="1" applyAlignment="1" applyProtection="1">
      <alignment vertical="center"/>
    </xf>
    <xf numFmtId="4" fontId="32" fillId="9" borderId="0" xfId="0" applyNumberFormat="1" applyFont="1" applyFill="1" applyBorder="1" applyAlignment="1" applyProtection="1">
      <alignment vertical="center"/>
    </xf>
    <xf numFmtId="4" fontId="32" fillId="2" borderId="67" xfId="0" applyNumberFormat="1" applyFont="1" applyFill="1" applyBorder="1" applyAlignment="1" applyProtection="1">
      <alignment vertical="top"/>
    </xf>
    <xf numFmtId="4" fontId="32" fillId="2" borderId="65" xfId="0" applyNumberFormat="1" applyFont="1" applyFill="1" applyBorder="1" applyAlignment="1" applyProtection="1">
      <alignment vertical="top"/>
    </xf>
    <xf numFmtId="0" fontId="33" fillId="5" borderId="9" xfId="0" applyFont="1" applyFill="1" applyBorder="1" applyAlignment="1" applyProtection="1">
      <alignment horizontal="left" vertical="center" wrapText="1"/>
    </xf>
    <xf numFmtId="0" fontId="41" fillId="9" borderId="19" xfId="0" applyFont="1" applyFill="1" applyBorder="1" applyAlignment="1" applyProtection="1">
      <alignment horizontal="center" vertical="top"/>
    </xf>
    <xf numFmtId="4" fontId="41" fillId="9" borderId="71" xfId="0" applyNumberFormat="1" applyFont="1" applyFill="1" applyBorder="1" applyAlignment="1" applyProtection="1">
      <alignment vertical="top"/>
    </xf>
    <xf numFmtId="4" fontId="41" fillId="9" borderId="26" xfId="0" applyNumberFormat="1" applyFont="1" applyFill="1" applyBorder="1" applyAlignment="1" applyProtection="1">
      <alignment vertical="top"/>
    </xf>
    <xf numFmtId="4" fontId="30" fillId="9" borderId="70" xfId="0" applyNumberFormat="1" applyFont="1" applyFill="1" applyBorder="1" applyAlignment="1" applyProtection="1">
      <alignment vertical="center"/>
    </xf>
    <xf numFmtId="4" fontId="32" fillId="2" borderId="66" xfId="0" applyNumberFormat="1" applyFont="1" applyFill="1" applyBorder="1" applyAlignment="1" applyProtection="1">
      <alignment vertical="top"/>
    </xf>
    <xf numFmtId="0" fontId="31" fillId="0" borderId="53" xfId="0" applyFont="1" applyBorder="1" applyAlignment="1">
      <alignment vertical="top"/>
    </xf>
    <xf numFmtId="0" fontId="26" fillId="0" borderId="69" xfId="0" applyFont="1" applyFill="1" applyBorder="1" applyAlignment="1" applyProtection="1">
      <alignment horizontal="left" vertical="center" wrapText="1"/>
    </xf>
    <xf numFmtId="0" fontId="26" fillId="0" borderId="69" xfId="0" applyFont="1" applyFill="1" applyBorder="1" applyAlignment="1" applyProtection="1">
      <alignment horizontal="center" vertical="center" wrapText="1"/>
    </xf>
    <xf numFmtId="0" fontId="32" fillId="0" borderId="69" xfId="0" applyFont="1" applyBorder="1" applyAlignment="1" applyProtection="1">
      <alignment horizontal="center" vertical="top"/>
    </xf>
    <xf numFmtId="0" fontId="26" fillId="0" borderId="75" xfId="0" applyFont="1" applyFill="1" applyBorder="1" applyAlignment="1" applyProtection="1">
      <alignment horizontal="left" vertical="center" wrapText="1"/>
    </xf>
    <xf numFmtId="0" fontId="26" fillId="0" borderId="75" xfId="0" applyFont="1" applyFill="1" applyBorder="1" applyAlignment="1" applyProtection="1">
      <alignment horizontal="center" vertical="center" wrapText="1"/>
    </xf>
    <xf numFmtId="4" fontId="32" fillId="9" borderId="75" xfId="0" applyNumberFormat="1" applyFont="1" applyFill="1" applyBorder="1" applyAlignment="1" applyProtection="1">
      <alignment vertical="center"/>
    </xf>
    <xf numFmtId="0" fontId="32" fillId="0" borderId="75" xfId="0" applyFont="1" applyBorder="1" applyAlignment="1" applyProtection="1">
      <alignment horizontal="center" vertical="top"/>
    </xf>
    <xf numFmtId="4" fontId="32" fillId="2" borderId="42" xfId="0" applyNumberFormat="1" applyFont="1" applyFill="1" applyBorder="1" applyAlignment="1" applyProtection="1">
      <alignment vertical="top"/>
    </xf>
    <xf numFmtId="4" fontId="32" fillId="2" borderId="15" xfId="0" applyNumberFormat="1" applyFont="1" applyFill="1" applyBorder="1" applyAlignment="1" applyProtection="1">
      <alignment vertical="top"/>
    </xf>
    <xf numFmtId="4" fontId="32" fillId="7" borderId="2" xfId="0" applyNumberFormat="1" applyFont="1" applyFill="1" applyBorder="1" applyAlignment="1" applyProtection="1">
      <alignment vertical="top"/>
    </xf>
    <xf numFmtId="4" fontId="32" fillId="7" borderId="55" xfId="0" applyNumberFormat="1" applyFont="1" applyFill="1" applyBorder="1" applyAlignment="1" applyProtection="1">
      <alignment vertical="top"/>
    </xf>
    <xf numFmtId="4" fontId="32" fillId="9" borderId="29" xfId="0" applyNumberFormat="1" applyFont="1" applyFill="1" applyBorder="1" applyAlignment="1" applyProtection="1">
      <alignment vertical="center"/>
    </xf>
    <xf numFmtId="4" fontId="32" fillId="2" borderId="44" xfId="0" applyNumberFormat="1" applyFont="1" applyFill="1" applyBorder="1" applyAlignment="1" applyProtection="1">
      <alignment vertical="top"/>
    </xf>
    <xf numFmtId="4" fontId="32" fillId="7" borderId="54" xfId="0" applyNumberFormat="1" applyFont="1" applyFill="1" applyBorder="1" applyAlignment="1" applyProtection="1">
      <alignment vertical="top"/>
    </xf>
    <xf numFmtId="4" fontId="32" fillId="2" borderId="59" xfId="0" applyNumberFormat="1" applyFont="1" applyFill="1" applyBorder="1" applyAlignment="1" applyProtection="1">
      <alignment vertical="top"/>
    </xf>
    <xf numFmtId="4" fontId="32" fillId="2" borderId="10" xfId="0" applyNumberFormat="1" applyFont="1" applyFill="1" applyBorder="1" applyAlignment="1" applyProtection="1">
      <alignment vertical="top"/>
    </xf>
    <xf numFmtId="4" fontId="32" fillId="2" borderId="34" xfId="0" applyNumberFormat="1" applyFont="1" applyFill="1" applyBorder="1" applyAlignment="1" applyProtection="1">
      <alignment vertical="top"/>
    </xf>
    <xf numFmtId="4" fontId="32" fillId="7" borderId="52" xfId="0" applyNumberFormat="1" applyFont="1" applyFill="1" applyBorder="1" applyAlignment="1" applyProtection="1">
      <alignment vertical="top"/>
    </xf>
    <xf numFmtId="0" fontId="30" fillId="5" borderId="14" xfId="0" applyFont="1" applyFill="1" applyBorder="1" applyAlignment="1" applyProtection="1">
      <alignment horizontal="center" vertical="center" wrapText="1"/>
    </xf>
    <xf numFmtId="4" fontId="30" fillId="9" borderId="4" xfId="0" applyNumberFormat="1" applyFont="1" applyFill="1" applyBorder="1" applyAlignment="1" applyProtection="1">
      <alignment horizontal="center" vertical="center" wrapText="1"/>
    </xf>
    <xf numFmtId="4" fontId="32" fillId="9" borderId="42" xfId="0" applyNumberFormat="1" applyFont="1" applyFill="1" applyBorder="1" applyAlignment="1" applyProtection="1">
      <alignment vertical="center"/>
    </xf>
    <xf numFmtId="4" fontId="32" fillId="9" borderId="39" xfId="0" applyNumberFormat="1" applyFont="1" applyFill="1" applyBorder="1" applyAlignment="1" applyProtection="1">
      <alignment vertical="center"/>
    </xf>
    <xf numFmtId="4" fontId="32" fillId="4" borderId="29" xfId="0" applyNumberFormat="1" applyFont="1" applyFill="1" applyBorder="1" applyAlignment="1" applyProtection="1">
      <alignment vertical="center"/>
    </xf>
    <xf numFmtId="4" fontId="30" fillId="9" borderId="3" xfId="0" applyNumberFormat="1" applyFont="1" applyFill="1" applyBorder="1" applyAlignment="1" applyProtection="1">
      <alignment vertical="center"/>
    </xf>
    <xf numFmtId="4" fontId="41" fillId="9" borderId="54" xfId="0" applyNumberFormat="1" applyFont="1" applyFill="1" applyBorder="1" applyAlignment="1" applyProtection="1">
      <alignment vertical="top"/>
    </xf>
    <xf numFmtId="4" fontId="32" fillId="2" borderId="43" xfId="0" applyNumberFormat="1" applyFont="1" applyFill="1" applyBorder="1" applyAlignment="1" applyProtection="1">
      <alignment vertical="top"/>
    </xf>
    <xf numFmtId="4" fontId="41" fillId="9" borderId="63" xfId="0" applyNumberFormat="1" applyFont="1" applyFill="1" applyBorder="1" applyAlignment="1" applyProtection="1">
      <alignment vertical="top"/>
    </xf>
    <xf numFmtId="4" fontId="32" fillId="2" borderId="62" xfId="0" applyNumberFormat="1" applyFont="1" applyFill="1" applyBorder="1" applyAlignment="1" applyProtection="1">
      <alignment vertical="top"/>
    </xf>
    <xf numFmtId="4" fontId="41" fillId="9" borderId="31" xfId="0" applyNumberFormat="1" applyFont="1" applyFill="1" applyBorder="1" applyAlignment="1" applyProtection="1">
      <alignment vertical="top"/>
    </xf>
    <xf numFmtId="4" fontId="41" fillId="9" borderId="70" xfId="0" applyNumberFormat="1" applyFont="1" applyFill="1" applyBorder="1" applyAlignment="1" applyProtection="1">
      <alignment vertical="top"/>
    </xf>
    <xf numFmtId="4" fontId="32" fillId="9" borderId="74" xfId="0" applyNumberFormat="1" applyFont="1" applyFill="1" applyBorder="1" applyAlignment="1" applyProtection="1">
      <alignment vertical="center"/>
    </xf>
    <xf numFmtId="4" fontId="32" fillId="4" borderId="75" xfId="0" applyNumberFormat="1" applyFont="1" applyFill="1" applyBorder="1" applyAlignment="1" applyProtection="1">
      <alignment vertical="center"/>
    </xf>
    <xf numFmtId="4" fontId="32" fillId="9" borderId="28" xfId="0" applyNumberFormat="1" applyFont="1" applyFill="1" applyBorder="1" applyAlignment="1" applyProtection="1">
      <alignment vertical="center"/>
    </xf>
    <xf numFmtId="0" fontId="32" fillId="0" borderId="42" xfId="0" applyFont="1" applyBorder="1" applyAlignment="1" applyProtection="1">
      <alignment vertical="top"/>
    </xf>
    <xf numFmtId="0" fontId="32" fillId="0" borderId="39" xfId="0" applyFont="1" applyBorder="1" applyAlignment="1" applyProtection="1">
      <alignment vertical="top"/>
    </xf>
    <xf numFmtId="4" fontId="32" fillId="9" borderId="8" xfId="0" applyNumberFormat="1" applyFont="1" applyFill="1" applyBorder="1" applyAlignment="1" applyProtection="1">
      <alignment vertical="center"/>
    </xf>
    <xf numFmtId="4" fontId="32" fillId="9" borderId="36" xfId="0" applyNumberFormat="1" applyFont="1" applyFill="1" applyBorder="1" applyAlignment="1" applyProtection="1">
      <alignment vertical="center"/>
    </xf>
    <xf numFmtId="4" fontId="32" fillId="2" borderId="25" xfId="0" applyNumberFormat="1" applyFont="1" applyFill="1" applyBorder="1" applyAlignment="1" applyProtection="1">
      <alignment vertical="top"/>
    </xf>
    <xf numFmtId="4" fontId="32" fillId="9" borderId="31" xfId="0" applyNumberFormat="1" applyFont="1" applyFill="1" applyBorder="1" applyAlignment="1" applyProtection="1">
      <alignment horizontal="right" vertical="center"/>
    </xf>
    <xf numFmtId="4" fontId="32" fillId="9" borderId="60" xfId="0" applyNumberFormat="1" applyFont="1" applyFill="1" applyBorder="1" applyAlignment="1" applyProtection="1">
      <alignment vertical="center" wrapText="1"/>
    </xf>
    <xf numFmtId="4" fontId="32" fillId="9" borderId="68" xfId="0" applyNumberFormat="1" applyFont="1" applyFill="1" applyBorder="1" applyAlignment="1" applyProtection="1">
      <alignment vertical="center" wrapText="1"/>
    </xf>
    <xf numFmtId="4" fontId="32" fillId="9" borderId="74" xfId="0" applyNumberFormat="1" applyFont="1" applyFill="1" applyBorder="1" applyAlignment="1" applyProtection="1">
      <alignment vertical="center" wrapText="1"/>
    </xf>
    <xf numFmtId="4" fontId="32" fillId="9" borderId="14" xfId="0" applyNumberFormat="1" applyFont="1" applyFill="1" applyBorder="1" applyAlignment="1" applyProtection="1">
      <alignment horizontal="right" vertical="center" wrapText="1"/>
    </xf>
    <xf numFmtId="0" fontId="26" fillId="5" borderId="28" xfId="0" applyFont="1" applyFill="1" applyBorder="1" applyAlignment="1" applyProtection="1">
      <alignment horizontal="left" vertical="center" wrapText="1"/>
    </xf>
    <xf numFmtId="0" fontId="30" fillId="9" borderId="4" xfId="0" applyFont="1" applyFill="1" applyBorder="1" applyAlignment="1" applyProtection="1">
      <alignment horizontal="left" vertical="center" wrapText="1"/>
    </xf>
    <xf numFmtId="0" fontId="30" fillId="9" borderId="53" xfId="0" applyFont="1" applyFill="1" applyBorder="1" applyAlignment="1" applyProtection="1">
      <alignment horizontal="left" vertical="center" wrapText="1"/>
    </xf>
    <xf numFmtId="0" fontId="26" fillId="5" borderId="1" xfId="0" applyFont="1" applyFill="1" applyBorder="1" applyAlignment="1" applyProtection="1">
      <alignment horizontal="left" vertical="center" wrapText="1"/>
    </xf>
    <xf numFmtId="0" fontId="26" fillId="5" borderId="14" xfId="0" applyFont="1" applyFill="1" applyBorder="1" applyAlignment="1" applyProtection="1">
      <alignment horizontal="left" vertical="center" wrapText="1"/>
    </xf>
    <xf numFmtId="0" fontId="42" fillId="5" borderId="42" xfId="0" applyFont="1" applyFill="1" applyBorder="1" applyAlignment="1" applyProtection="1">
      <alignment horizontal="center" vertical="center" wrapText="1"/>
    </xf>
    <xf numFmtId="0" fontId="32" fillId="5" borderId="39" xfId="0" applyFont="1" applyFill="1" applyBorder="1" applyAlignment="1" applyProtection="1">
      <alignment horizontal="center" vertical="center" wrapText="1"/>
    </xf>
    <xf numFmtId="0" fontId="30" fillId="4" borderId="4" xfId="0" applyFont="1" applyFill="1" applyBorder="1" applyAlignment="1" applyProtection="1">
      <alignment horizontal="left" vertical="center" wrapText="1"/>
    </xf>
    <xf numFmtId="0" fontId="41" fillId="0" borderId="42" xfId="0" applyFont="1" applyFill="1" applyBorder="1" applyAlignment="1" applyProtection="1">
      <alignment horizontal="center" vertical="center" wrapText="1"/>
    </xf>
    <xf numFmtId="0" fontId="42" fillId="0" borderId="14" xfId="0" applyFont="1" applyFill="1" applyBorder="1" applyAlignment="1" applyProtection="1">
      <alignment horizontal="center" vertical="center" wrapText="1"/>
    </xf>
    <xf numFmtId="167" fontId="30" fillId="4" borderId="4" xfId="14" applyNumberFormat="1" applyFont="1" applyFill="1" applyBorder="1" applyAlignment="1" applyProtection="1">
      <alignment horizontal="center" vertical="center" wrapText="1"/>
    </xf>
    <xf numFmtId="0" fontId="32" fillId="0" borderId="57" xfId="0" applyFont="1" applyFill="1" applyBorder="1" applyAlignment="1" applyProtection="1">
      <alignment horizontal="center" vertical="center" wrapText="1"/>
    </xf>
    <xf numFmtId="0" fontId="32" fillId="0" borderId="39" xfId="0" applyFont="1" applyBorder="1" applyAlignment="1" applyProtection="1">
      <alignment horizontal="center" vertical="center"/>
    </xf>
    <xf numFmtId="0" fontId="26" fillId="0" borderId="60" xfId="0" applyFont="1" applyFill="1" applyBorder="1" applyAlignment="1" applyProtection="1">
      <alignment horizontal="left" vertical="center" wrapText="1"/>
    </xf>
    <xf numFmtId="0" fontId="30" fillId="4" borderId="53" xfId="0" applyFont="1" applyFill="1" applyBorder="1" applyAlignment="1" applyProtection="1">
      <alignment horizontal="left" vertical="center" wrapText="1"/>
    </xf>
    <xf numFmtId="0" fontId="33" fillId="5" borderId="75" xfId="0" applyFont="1" applyFill="1" applyBorder="1" applyAlignment="1" applyProtection="1">
      <alignment horizontal="left" vertical="center" wrapText="1"/>
    </xf>
    <xf numFmtId="0" fontId="26" fillId="0" borderId="69" xfId="0" applyFont="1" applyBorder="1" applyAlignment="1" applyProtection="1">
      <alignment horizontal="left" vertical="center"/>
    </xf>
    <xf numFmtId="4" fontId="32" fillId="9" borderId="58" xfId="0" applyNumberFormat="1" applyFont="1" applyFill="1" applyBorder="1" applyAlignment="1" applyProtection="1">
      <alignment vertical="center"/>
    </xf>
    <xf numFmtId="4" fontId="32" fillId="9" borderId="73" xfId="0" applyNumberFormat="1" applyFont="1" applyFill="1" applyBorder="1" applyAlignment="1" applyProtection="1">
      <alignment vertical="center"/>
    </xf>
    <xf numFmtId="4" fontId="30" fillId="9" borderId="2" xfId="0" applyNumberFormat="1" applyFont="1" applyFill="1" applyBorder="1" applyAlignment="1" applyProtection="1">
      <alignment vertical="center"/>
    </xf>
    <xf numFmtId="4" fontId="30" fillId="9" borderId="55" xfId="0" applyNumberFormat="1" applyFont="1" applyFill="1" applyBorder="1" applyAlignment="1" applyProtection="1">
      <alignment vertical="center"/>
    </xf>
    <xf numFmtId="4" fontId="41" fillId="9" borderId="72" xfId="0" applyNumberFormat="1" applyFont="1" applyFill="1" applyBorder="1" applyAlignment="1" applyProtection="1">
      <alignment horizontal="left" vertical="top"/>
    </xf>
    <xf numFmtId="9" fontId="30" fillId="4" borderId="19" xfId="14" applyFont="1" applyFill="1" applyBorder="1" applyAlignment="1" applyProtection="1">
      <alignment horizontal="center" vertical="center" wrapText="1"/>
    </xf>
    <xf numFmtId="9" fontId="13" fillId="0" borderId="0" xfId="14" applyFont="1" applyFill="1" applyBorder="1" applyAlignment="1" applyProtection="1">
      <alignment vertical="center"/>
      <protection locked="0"/>
    </xf>
    <xf numFmtId="9" fontId="30" fillId="9" borderId="19" xfId="14" applyFont="1" applyFill="1" applyBorder="1" applyAlignment="1" applyProtection="1">
      <alignment horizontal="center" vertical="center"/>
    </xf>
    <xf numFmtId="0" fontId="33" fillId="5" borderId="42" xfId="0" applyFont="1" applyFill="1" applyBorder="1" applyAlignment="1" applyProtection="1">
      <alignment horizontal="left" vertical="center" wrapText="1"/>
    </xf>
    <xf numFmtId="0" fontId="26" fillId="5" borderId="39" xfId="0" applyFont="1" applyFill="1" applyBorder="1" applyAlignment="1" applyProtection="1">
      <alignment horizontal="left" vertical="center" wrapText="1"/>
    </xf>
    <xf numFmtId="0" fontId="30" fillId="9" borderId="21" xfId="0" applyFont="1" applyFill="1" applyBorder="1" applyAlignment="1" applyProtection="1">
      <alignment horizontal="left" vertical="center" wrapText="1"/>
    </xf>
    <xf numFmtId="0" fontId="30" fillId="9" borderId="69" xfId="0" applyFont="1" applyFill="1" applyBorder="1" applyAlignment="1" applyProtection="1">
      <alignment horizontal="center" vertical="center" wrapText="1"/>
    </xf>
    <xf numFmtId="4" fontId="30" fillId="9" borderId="69" xfId="0" applyNumberFormat="1" applyFont="1" applyFill="1" applyBorder="1" applyAlignment="1" applyProtection="1">
      <alignment horizontal="center" vertical="center" wrapText="1"/>
    </xf>
    <xf numFmtId="0" fontId="30" fillId="9" borderId="15" xfId="0" applyFont="1" applyFill="1" applyBorder="1" applyAlignment="1" applyProtection="1">
      <alignment horizontal="center"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6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0" fillId="0" borderId="0" xfId="0" applyBorder="1"/>
    <xf numFmtId="0" fontId="43" fillId="0" borderId="0" xfId="0" applyFont="1" applyBorder="1"/>
    <xf numFmtId="0" fontId="43" fillId="0" borderId="0" xfId="0" applyFont="1"/>
    <xf numFmtId="0" fontId="26" fillId="5" borderId="0" xfId="0" applyFont="1" applyFill="1" applyAlignment="1" applyProtection="1">
      <alignment horizontal="left" vertical="center" wrapText="1"/>
    </xf>
    <xf numFmtId="0" fontId="33" fillId="5" borderId="0" xfId="0" applyFont="1" applyFill="1" applyAlignment="1" applyProtection="1">
      <alignment horizontal="left" vertical="center"/>
    </xf>
    <xf numFmtId="4" fontId="30" fillId="7" borderId="53" xfId="0" applyNumberFormat="1" applyFont="1" applyFill="1" applyBorder="1" applyAlignment="1" applyProtection="1">
      <alignment vertical="center" wrapText="1"/>
    </xf>
    <xf numFmtId="4" fontId="30" fillId="9" borderId="53" xfId="0" applyNumberFormat="1" applyFont="1" applyFill="1" applyBorder="1" applyAlignment="1" applyProtection="1">
      <alignment vertical="center"/>
    </xf>
    <xf numFmtId="4" fontId="30" fillId="7" borderId="9" xfId="0" applyNumberFormat="1" applyFont="1" applyFill="1" applyBorder="1" applyAlignment="1" applyProtection="1">
      <alignment horizontal="right" vertical="center"/>
    </xf>
    <xf numFmtId="0" fontId="30" fillId="5" borderId="58" xfId="0" applyFont="1" applyFill="1" applyBorder="1" applyAlignment="1" applyProtection="1">
      <alignment horizontal="center" vertical="center" wrapText="1"/>
    </xf>
    <xf numFmtId="4" fontId="32" fillId="9" borderId="58" xfId="0" applyNumberFormat="1" applyFont="1" applyFill="1" applyBorder="1" applyAlignment="1" applyProtection="1">
      <alignment vertical="center" wrapText="1"/>
    </xf>
    <xf numFmtId="0" fontId="30" fillId="5" borderId="29" xfId="0" applyFont="1" applyFill="1" applyBorder="1" applyAlignment="1" applyProtection="1">
      <alignment horizontal="center" vertical="center" wrapText="1"/>
    </xf>
    <xf numFmtId="4" fontId="32" fillId="9" borderId="29" xfId="0" applyNumberFormat="1" applyFont="1" applyFill="1" applyBorder="1" applyAlignment="1" applyProtection="1">
      <alignment horizontal="right" vertical="center" wrapText="1"/>
    </xf>
    <xf numFmtId="0" fontId="30" fillId="9" borderId="53" xfId="0" applyFont="1" applyFill="1" applyBorder="1" applyAlignment="1" applyProtection="1">
      <alignment horizontal="center" vertical="center" wrapText="1"/>
    </xf>
    <xf numFmtId="0" fontId="30" fillId="7" borderId="4" xfId="0" applyFont="1" applyFill="1" applyBorder="1" applyAlignment="1" applyProtection="1">
      <alignment horizontal="center" vertical="center" wrapText="1"/>
    </xf>
    <xf numFmtId="4" fontId="30" fillId="7" borderId="4" xfId="0" applyNumberFormat="1" applyFont="1" applyFill="1" applyBorder="1" applyAlignment="1" applyProtection="1">
      <alignment horizontal="right" vertical="center" wrapText="1"/>
    </xf>
    <xf numFmtId="4" fontId="32" fillId="9" borderId="31" xfId="0" applyNumberFormat="1" applyFont="1" applyFill="1" applyBorder="1" applyAlignment="1" applyProtection="1">
      <alignment horizontal="right" vertical="top"/>
    </xf>
    <xf numFmtId="4" fontId="32" fillId="9" borderId="51" xfId="0" applyNumberFormat="1" applyFont="1" applyFill="1" applyBorder="1" applyAlignment="1" applyProtection="1">
      <alignment vertical="center"/>
    </xf>
    <xf numFmtId="4" fontId="32" fillId="9" borderId="24" xfId="0" applyNumberFormat="1" applyFont="1" applyFill="1" applyBorder="1" applyAlignment="1" applyProtection="1">
      <alignment vertical="center"/>
    </xf>
    <xf numFmtId="4" fontId="32" fillId="9" borderId="2" xfId="0" applyNumberFormat="1" applyFont="1" applyFill="1" applyBorder="1" applyAlignment="1" applyProtection="1">
      <alignment vertical="center"/>
    </xf>
    <xf numFmtId="4" fontId="30" fillId="9" borderId="4" xfId="0" applyNumberFormat="1" applyFont="1" applyFill="1" applyBorder="1" applyAlignment="1" applyProtection="1">
      <alignment vertical="center" wrapText="1"/>
    </xf>
    <xf numFmtId="0" fontId="44" fillId="9" borderId="5" xfId="17" applyFont="1" applyFill="1" applyBorder="1" applyAlignment="1" applyProtection="1">
      <alignment horizontal="center" vertical="center" wrapText="1"/>
    </xf>
    <xf numFmtId="0" fontId="44" fillId="9" borderId="6" xfId="17" applyFont="1" applyFill="1" applyBorder="1" applyAlignment="1" applyProtection="1">
      <alignment horizontal="center" vertical="center" wrapText="1"/>
    </xf>
    <xf numFmtId="0" fontId="35" fillId="0" borderId="5" xfId="17" applyFont="1" applyFill="1" applyBorder="1" applyAlignment="1" applyProtection="1">
      <alignment horizontal="center" vertical="center" wrapText="1"/>
    </xf>
    <xf numFmtId="0" fontId="35" fillId="0" borderId="5" xfId="17" applyNumberFormat="1" applyFont="1" applyBorder="1" applyAlignment="1" applyProtection="1">
      <alignment horizontal="center" vertical="center" wrapText="1"/>
    </xf>
    <xf numFmtId="164" fontId="35" fillId="0" borderId="5" xfId="17" applyNumberFormat="1" applyFont="1" applyBorder="1" applyAlignment="1" applyProtection="1">
      <alignment horizontal="right" vertical="center"/>
    </xf>
    <xf numFmtId="0" fontId="35" fillId="0" borderId="5" xfId="17" applyNumberFormat="1" applyFont="1" applyFill="1" applyBorder="1" applyAlignment="1" applyProtection="1">
      <alignment horizontal="center" vertical="center"/>
    </xf>
    <xf numFmtId="170" fontId="44" fillId="9" borderId="5" xfId="17" applyNumberFormat="1" applyFont="1" applyFill="1" applyBorder="1" applyAlignment="1" applyProtection="1">
      <alignment horizontal="right" vertical="center" indent="1"/>
    </xf>
    <xf numFmtId="169" fontId="35" fillId="0" borderId="5" xfId="17" applyNumberFormat="1" applyFont="1" applyBorder="1" applyAlignment="1" applyProtection="1">
      <alignment horizontal="right" vertical="center"/>
    </xf>
    <xf numFmtId="0" fontId="44" fillId="9" borderId="12" xfId="0" applyFont="1" applyFill="1" applyBorder="1" applyAlignment="1" applyProtection="1">
      <alignment horizontal="left"/>
    </xf>
    <xf numFmtId="0" fontId="44" fillId="3" borderId="12" xfId="0" applyFont="1" applyFill="1" applyBorder="1" applyAlignment="1" applyProtection="1">
      <alignment horizontal="left"/>
    </xf>
    <xf numFmtId="4" fontId="44" fillId="9" borderId="12" xfId="0" applyNumberFormat="1" applyFont="1" applyFill="1" applyBorder="1" applyAlignment="1" applyProtection="1">
      <alignment horizontal="right" indent="1"/>
    </xf>
    <xf numFmtId="44" fontId="44" fillId="9" borderId="5" xfId="17" applyNumberFormat="1" applyFont="1" applyFill="1" applyBorder="1" applyAlignment="1" applyProtection="1">
      <alignment horizontal="right" vertical="center" indent="1"/>
    </xf>
    <xf numFmtId="44" fontId="44" fillId="9" borderId="5" xfId="0" applyNumberFormat="1" applyFont="1" applyFill="1" applyBorder="1" applyAlignment="1" applyProtection="1">
      <alignment horizontal="right" indent="1"/>
    </xf>
    <xf numFmtId="0" fontId="44" fillId="9" borderId="16" xfId="0" applyFont="1" applyFill="1" applyBorder="1" applyAlignment="1" applyProtection="1"/>
    <xf numFmtId="0" fontId="44" fillId="9" borderId="12" xfId="0" applyFont="1" applyFill="1" applyBorder="1" applyAlignment="1" applyProtection="1"/>
    <xf numFmtId="44" fontId="44" fillId="7" borderId="5" xfId="0" applyNumberFormat="1" applyFont="1" applyFill="1" applyBorder="1" applyAlignment="1" applyProtection="1">
      <alignment horizontal="right" indent="1"/>
    </xf>
    <xf numFmtId="4" fontId="44" fillId="7" borderId="12" xfId="0" applyNumberFormat="1" applyFont="1" applyFill="1" applyBorder="1" applyAlignment="1" applyProtection="1">
      <alignment horizontal="right" indent="1"/>
    </xf>
    <xf numFmtId="4" fontId="44" fillId="9" borderId="13" xfId="0" applyNumberFormat="1" applyFont="1" applyFill="1" applyBorder="1" applyAlignment="1" applyProtection="1">
      <alignment horizontal="right" indent="1"/>
    </xf>
    <xf numFmtId="0" fontId="35" fillId="0" borderId="0" xfId="0" applyFont="1" applyAlignment="1">
      <alignment horizontal="center"/>
    </xf>
    <xf numFmtId="0" fontId="44" fillId="0" borderId="5" xfId="0" applyFont="1" applyBorder="1"/>
    <xf numFmtId="0" fontId="35" fillId="0" borderId="0" xfId="0" applyFont="1"/>
    <xf numFmtId="0" fontId="44" fillId="0" borderId="0" xfId="0" applyFont="1"/>
    <xf numFmtId="0" fontId="35" fillId="0" borderId="0" xfId="0" applyFont="1" applyProtection="1"/>
    <xf numFmtId="0" fontId="44" fillId="0" borderId="0" xfId="0" applyFont="1" applyProtection="1"/>
    <xf numFmtId="0" fontId="35" fillId="0" borderId="45" xfId="0" applyFont="1" applyBorder="1"/>
    <xf numFmtId="0" fontId="35" fillId="0" borderId="0" xfId="0" applyFont="1" applyBorder="1"/>
    <xf numFmtId="0" fontId="35" fillId="0" borderId="0" xfId="0" applyFont="1" applyAlignment="1">
      <alignment horizontal="center"/>
    </xf>
    <xf numFmtId="0" fontId="30" fillId="5" borderId="57" xfId="0" applyFont="1" applyFill="1" applyBorder="1" applyAlignment="1" applyProtection="1">
      <alignment horizontal="center" vertical="center" wrapText="1"/>
    </xf>
    <xf numFmtId="0" fontId="33" fillId="5" borderId="53" xfId="0" applyFont="1" applyFill="1" applyBorder="1" applyAlignment="1" applyProtection="1">
      <alignment horizontal="left" vertical="center" wrapText="1"/>
    </xf>
    <xf numFmtId="0" fontId="32" fillId="0" borderId="69" xfId="0" applyFont="1" applyFill="1" applyBorder="1" applyAlignment="1" applyProtection="1">
      <alignment horizontal="center" vertical="center" wrapText="1"/>
    </xf>
    <xf numFmtId="4" fontId="32" fillId="9" borderId="34" xfId="0" applyNumberFormat="1" applyFont="1" applyFill="1" applyBorder="1" applyAlignment="1" applyProtection="1">
      <alignment vertical="center"/>
    </xf>
    <xf numFmtId="0" fontId="32" fillId="0" borderId="14" xfId="0" applyFont="1" applyBorder="1" applyAlignment="1" applyProtection="1">
      <alignment horizontal="center" vertical="top"/>
    </xf>
    <xf numFmtId="4" fontId="32" fillId="2" borderId="29" xfId="0" applyNumberFormat="1" applyFont="1" applyFill="1" applyBorder="1" applyAlignment="1" applyProtection="1">
      <alignment vertical="top"/>
    </xf>
    <xf numFmtId="4" fontId="32" fillId="9" borderId="76" xfId="0" applyNumberFormat="1" applyFont="1" applyFill="1" applyBorder="1" applyAlignment="1" applyProtection="1">
      <alignment vertical="center" wrapText="1"/>
    </xf>
    <xf numFmtId="0" fontId="30" fillId="9" borderId="54" xfId="0" applyFont="1" applyFill="1" applyBorder="1" applyAlignment="1" applyProtection="1">
      <alignment horizontal="left" vertical="center" wrapText="1"/>
    </xf>
    <xf numFmtId="0" fontId="30" fillId="5" borderId="43" xfId="0" applyFont="1" applyFill="1" applyBorder="1" applyAlignment="1" applyProtection="1">
      <alignment horizontal="left" vertical="center" wrapText="1"/>
    </xf>
    <xf numFmtId="0" fontId="30" fillId="5" borderId="10" xfId="0" applyFont="1" applyFill="1" applyBorder="1" applyAlignment="1" applyProtection="1">
      <alignment horizontal="left" vertical="center" wrapText="1"/>
    </xf>
    <xf numFmtId="0" fontId="30" fillId="4" borderId="54" xfId="0" applyFont="1" applyFill="1" applyBorder="1" applyAlignment="1">
      <alignment horizontal="left" vertical="center"/>
    </xf>
    <xf numFmtId="0" fontId="30" fillId="0" borderId="59" xfId="0" applyFont="1" applyBorder="1" applyAlignment="1">
      <alignment horizontal="left" vertical="center"/>
    </xf>
    <xf numFmtId="0" fontId="30" fillId="0" borderId="44" xfId="0" applyFont="1" applyBorder="1" applyAlignment="1">
      <alignment horizontal="left" vertical="center"/>
    </xf>
    <xf numFmtId="0" fontId="30" fillId="0" borderId="43" xfId="0" applyFont="1" applyBorder="1" applyAlignment="1">
      <alignment horizontal="left" vertical="center"/>
    </xf>
    <xf numFmtId="0" fontId="30" fillId="4" borderId="63" xfId="0" applyFont="1" applyFill="1" applyBorder="1" applyAlignment="1">
      <alignment horizontal="left" vertical="center"/>
    </xf>
    <xf numFmtId="49" fontId="30" fillId="0" borderId="59" xfId="0" applyNumberFormat="1" applyFont="1" applyBorder="1" applyAlignment="1">
      <alignment horizontal="left" vertical="center"/>
    </xf>
    <xf numFmtId="49" fontId="30" fillId="0" borderId="10" xfId="0" applyNumberFormat="1" applyFont="1" applyBorder="1" applyAlignment="1">
      <alignment horizontal="left" vertical="center"/>
    </xf>
    <xf numFmtId="0" fontId="30" fillId="5" borderId="62" xfId="0" applyFont="1" applyFill="1" applyBorder="1" applyAlignment="1">
      <alignment horizontal="left" vertical="center"/>
    </xf>
    <xf numFmtId="0" fontId="32" fillId="0" borderId="44" xfId="0" applyFont="1" applyBorder="1" applyAlignment="1">
      <alignment horizontal="left" vertical="center"/>
    </xf>
    <xf numFmtId="0" fontId="30" fillId="4" borderId="70" xfId="0" applyFont="1" applyFill="1" applyBorder="1" applyAlignment="1" applyProtection="1">
      <alignment horizontal="left" vertical="center" wrapText="1"/>
    </xf>
    <xf numFmtId="0" fontId="30" fillId="0" borderId="70" xfId="0" applyFont="1" applyBorder="1" applyAlignment="1">
      <alignment horizontal="left" vertical="center"/>
    </xf>
    <xf numFmtId="0" fontId="13" fillId="3" borderId="16" xfId="0" applyFont="1" applyFill="1" applyBorder="1" applyAlignment="1">
      <alignment horizontal="center" vertical="top" wrapText="1"/>
    </xf>
    <xf numFmtId="0" fontId="13" fillId="3" borderId="12" xfId="0" applyFont="1" applyFill="1" applyBorder="1" applyAlignment="1">
      <alignment horizontal="center" vertical="top" wrapText="1"/>
    </xf>
    <xf numFmtId="4" fontId="32" fillId="9" borderId="47" xfId="0" applyNumberFormat="1" applyFont="1" applyFill="1" applyBorder="1" applyAlignment="1" applyProtection="1">
      <alignment vertical="center"/>
    </xf>
    <xf numFmtId="0" fontId="30" fillId="0" borderId="25" xfId="0" applyFont="1" applyFill="1" applyBorder="1" applyAlignment="1" applyProtection="1">
      <alignment horizontal="left" vertical="center" wrapText="1"/>
    </xf>
    <xf numFmtId="4" fontId="32" fillId="2" borderId="22" xfId="0" applyNumberFormat="1" applyFont="1" applyFill="1" applyBorder="1" applyAlignment="1" applyProtection="1">
      <alignment vertical="top"/>
    </xf>
    <xf numFmtId="4" fontId="32" fillId="9" borderId="51" xfId="0" applyNumberFormat="1" applyFont="1" applyFill="1" applyBorder="1" applyAlignment="1" applyProtection="1">
      <alignment horizontal="right" vertical="top"/>
    </xf>
    <xf numFmtId="0" fontId="26" fillId="2" borderId="13" xfId="0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top" wrapText="1"/>
    </xf>
    <xf numFmtId="0" fontId="13" fillId="3" borderId="12" xfId="0" applyFont="1" applyFill="1" applyBorder="1" applyAlignment="1">
      <alignment horizontal="center" vertical="top" wrapText="1"/>
    </xf>
    <xf numFmtId="0" fontId="13" fillId="3" borderId="55" xfId="0" applyFont="1" applyFill="1" applyBorder="1" applyAlignment="1">
      <alignment horizontal="center"/>
    </xf>
    <xf numFmtId="0" fontId="13" fillId="3" borderId="54" xfId="0" applyFont="1" applyFill="1" applyBorder="1" applyAlignment="1">
      <alignment horizontal="center"/>
    </xf>
    <xf numFmtId="0" fontId="20" fillId="0" borderId="0" xfId="0" applyFont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horizontal="left"/>
    </xf>
    <xf numFmtId="0" fontId="13" fillId="0" borderId="55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13" fillId="0" borderId="49" xfId="0" applyFont="1" applyBorder="1" applyAlignment="1">
      <alignment horizontal="left" vertical="center"/>
    </xf>
    <xf numFmtId="0" fontId="13" fillId="0" borderId="52" xfId="0" applyFont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</xf>
    <xf numFmtId="166" fontId="13" fillId="2" borderId="5" xfId="0" applyNumberFormat="1" applyFont="1" applyFill="1" applyBorder="1" applyAlignment="1" applyProtection="1">
      <alignment horizontal="left" vertical="center" wrapText="1"/>
      <protection locked="0"/>
    </xf>
    <xf numFmtId="166" fontId="13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22" xfId="0" applyNumberFormat="1" applyFont="1" applyFill="1" applyBorder="1" applyAlignment="1" applyProtection="1">
      <alignment horizontal="center" vertical="center" wrapText="1"/>
    </xf>
    <xf numFmtId="49" fontId="13" fillId="0" borderId="23" xfId="0" applyNumberFormat="1" applyFont="1" applyFill="1" applyBorder="1" applyAlignment="1" applyProtection="1">
      <alignment horizontal="center" vertical="center" wrapText="1"/>
    </xf>
    <xf numFmtId="49" fontId="13" fillId="0" borderId="24" xfId="0" applyNumberFormat="1" applyFont="1" applyFill="1" applyBorder="1" applyAlignment="1" applyProtection="1">
      <alignment horizontal="center" vertical="center" wrapText="1"/>
    </xf>
    <xf numFmtId="49" fontId="13" fillId="2" borderId="5" xfId="2" applyNumberFormat="1" applyFont="1" applyFill="1" applyBorder="1" applyAlignment="1" applyProtection="1">
      <alignment horizontal="left" vertical="center" wrapText="1"/>
      <protection locked="0"/>
    </xf>
    <xf numFmtId="49" fontId="13" fillId="2" borderId="10" xfId="2" applyNumberFormat="1" applyFont="1" applyFill="1" applyBorder="1" applyAlignment="1" applyProtection="1">
      <alignment horizontal="left" vertical="center" wrapText="1"/>
      <protection locked="0"/>
    </xf>
    <xf numFmtId="1" fontId="13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6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2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4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25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0" xfId="0" applyFont="1"/>
    <xf numFmtId="49" fontId="13" fillId="3" borderId="26" xfId="0" applyNumberFormat="1" applyFont="1" applyFill="1" applyBorder="1" applyAlignment="1" applyProtection="1">
      <alignment horizontal="left" vertical="top" wrapText="1"/>
      <protection locked="0"/>
    </xf>
    <xf numFmtId="49" fontId="13" fillId="3" borderId="18" xfId="0" applyNumberFormat="1" applyFont="1" applyFill="1" applyBorder="1" applyAlignment="1" applyProtection="1">
      <alignment horizontal="left" vertical="top" wrapText="1"/>
      <protection locked="0"/>
    </xf>
    <xf numFmtId="49" fontId="13" fillId="3" borderId="19" xfId="0" applyNumberFormat="1" applyFont="1" applyFill="1" applyBorder="1" applyAlignment="1" applyProtection="1">
      <alignment horizontal="left" vertical="top" wrapText="1"/>
      <protection locked="0"/>
    </xf>
    <xf numFmtId="49" fontId="13" fillId="3" borderId="27" xfId="0" applyNumberFormat="1" applyFont="1" applyFill="1" applyBorder="1" applyAlignment="1" applyProtection="1">
      <alignment horizontal="left" vertical="top" wrapText="1"/>
      <protection locked="0"/>
    </xf>
    <xf numFmtId="49" fontId="13" fillId="3" borderId="28" xfId="0" applyNumberFormat="1" applyFont="1" applyFill="1" applyBorder="1" applyAlignment="1" applyProtection="1">
      <alignment horizontal="left" vertical="top" wrapText="1"/>
      <protection locked="0"/>
    </xf>
    <xf numFmtId="49" fontId="13" fillId="3" borderId="29" xfId="0" applyNumberFormat="1" applyFont="1" applyFill="1" applyBorder="1" applyAlignment="1" applyProtection="1">
      <alignment horizontal="left" vertical="top" wrapText="1"/>
      <protection locked="0"/>
    </xf>
    <xf numFmtId="49" fontId="13" fillId="3" borderId="16" xfId="0" applyNumberFormat="1" applyFont="1" applyFill="1" applyBorder="1" applyAlignment="1" applyProtection="1">
      <alignment horizontal="center" vertical="center" wrapText="1"/>
    </xf>
    <xf numFmtId="49" fontId="13" fillId="3" borderId="12" xfId="0" applyNumberFormat="1" applyFont="1" applyFill="1" applyBorder="1" applyAlignment="1" applyProtection="1">
      <alignment horizontal="center" vertical="center" wrapText="1"/>
    </xf>
    <xf numFmtId="49" fontId="13" fillId="3" borderId="13" xfId="0" applyNumberFormat="1" applyFont="1" applyFill="1" applyBorder="1" applyAlignment="1" applyProtection="1">
      <alignment horizontal="center" vertical="center" wrapText="1"/>
    </xf>
    <xf numFmtId="49" fontId="13" fillId="0" borderId="30" xfId="0" applyNumberFormat="1" applyFont="1" applyFill="1" applyBorder="1" applyAlignment="1" applyProtection="1">
      <alignment horizontal="center" vertical="center" wrapText="1"/>
    </xf>
    <xf numFmtId="49" fontId="13" fillId="0" borderId="13" xfId="0" applyNumberFormat="1" applyFont="1" applyFill="1" applyBorder="1" applyAlignment="1" applyProtection="1">
      <alignment horizontal="center" vertical="center" wrapText="1"/>
    </xf>
    <xf numFmtId="49" fontId="13" fillId="0" borderId="17" xfId="0" applyNumberFormat="1" applyFont="1" applyFill="1" applyBorder="1" applyAlignment="1" applyProtection="1">
      <alignment horizontal="center" vertical="center" wrapText="1"/>
    </xf>
    <xf numFmtId="49" fontId="13" fillId="0" borderId="31" xfId="0" applyNumberFormat="1" applyFont="1" applyFill="1" applyBorder="1" applyAlignment="1" applyProtection="1">
      <alignment horizontal="center" vertical="center" wrapText="1"/>
    </xf>
    <xf numFmtId="49" fontId="13" fillId="0" borderId="20" xfId="0" applyNumberFormat="1" applyFont="1" applyFill="1" applyBorder="1" applyAlignment="1" applyProtection="1">
      <alignment horizontal="center" vertical="center" wrapText="1"/>
    </xf>
    <xf numFmtId="49" fontId="13" fillId="0" borderId="32" xfId="0" applyNumberFormat="1" applyFont="1" applyFill="1" applyBorder="1" applyAlignment="1" applyProtection="1">
      <alignment horizontal="center" vertical="center" wrapText="1"/>
    </xf>
    <xf numFmtId="49" fontId="13" fillId="0" borderId="33" xfId="0" applyNumberFormat="1" applyFont="1" applyFill="1" applyBorder="1" applyAlignment="1" applyProtection="1">
      <alignment horizontal="center" vertical="center" wrapText="1"/>
    </xf>
    <xf numFmtId="49" fontId="13" fillId="0" borderId="34" xfId="0" applyNumberFormat="1" applyFont="1" applyFill="1" applyBorder="1" applyAlignment="1" applyProtection="1">
      <alignment horizontal="center" vertical="center" wrapText="1"/>
    </xf>
    <xf numFmtId="49" fontId="13" fillId="0" borderId="35" xfId="0" applyNumberFormat="1" applyFont="1" applyBorder="1" applyAlignment="1" applyProtection="1">
      <alignment horizontal="left" vertical="center" wrapText="1"/>
    </xf>
    <xf numFmtId="49" fontId="13" fillId="0" borderId="36" xfId="0" applyNumberFormat="1" applyFont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left" vertical="top" wrapText="1"/>
      <protection locked="0"/>
    </xf>
    <xf numFmtId="49" fontId="13" fillId="0" borderId="30" xfId="0" applyNumberFormat="1" applyFont="1" applyFill="1" applyBorder="1" applyAlignment="1" applyProtection="1">
      <alignment horizontal="left" vertical="center" wrapText="1"/>
    </xf>
    <xf numFmtId="49" fontId="13" fillId="0" borderId="13" xfId="0" applyNumberFormat="1" applyFont="1" applyFill="1" applyBorder="1" applyAlignment="1" applyProtection="1">
      <alignment horizontal="left" vertical="center" wrapText="1"/>
    </xf>
    <xf numFmtId="3" fontId="13" fillId="2" borderId="16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2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7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8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9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0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1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8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5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2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9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7" xfId="0" applyNumberFormat="1" applyFont="1" applyFill="1" applyBorder="1" applyAlignment="1" applyProtection="1">
      <alignment horizontal="left" vertical="center" wrapText="1"/>
    </xf>
    <xf numFmtId="49" fontId="13" fillId="0" borderId="8" xfId="0" applyNumberFormat="1" applyFont="1" applyFill="1" applyBorder="1" applyAlignment="1" applyProtection="1">
      <alignment horizontal="left" vertical="center" wrapText="1"/>
    </xf>
    <xf numFmtId="0" fontId="13" fillId="0" borderId="48" xfId="0" applyFont="1" applyBorder="1" applyAlignment="1" applyProtection="1">
      <alignment horizontal="left" vertical="center" wrapText="1"/>
    </xf>
    <xf numFmtId="0" fontId="13" fillId="0" borderId="5" xfId="0" applyFont="1" applyBorder="1" applyAlignment="1" applyProtection="1">
      <alignment horizontal="left" vertical="center" wrapText="1"/>
    </xf>
    <xf numFmtId="0" fontId="13" fillId="0" borderId="50" xfId="0" applyFont="1" applyBorder="1" applyAlignment="1" applyProtection="1">
      <alignment horizontal="left" vertical="center" wrapText="1"/>
    </xf>
    <xf numFmtId="0" fontId="13" fillId="0" borderId="11" xfId="0" applyFont="1" applyBorder="1" applyAlignment="1" applyProtection="1">
      <alignment horizontal="left" vertical="center" wrapText="1"/>
    </xf>
    <xf numFmtId="0" fontId="13" fillId="2" borderId="11" xfId="0" applyNumberFormat="1" applyFont="1" applyFill="1" applyBorder="1" applyAlignment="1" applyProtection="1">
      <alignment horizontal="left" vertical="top" wrapText="1"/>
      <protection locked="0"/>
    </xf>
    <xf numFmtId="0" fontId="13" fillId="2" borderId="44" xfId="0" applyNumberFormat="1" applyFont="1" applyFill="1" applyBorder="1" applyAlignment="1" applyProtection="1">
      <alignment horizontal="left" vertical="top" wrapText="1"/>
      <protection locked="0"/>
    </xf>
    <xf numFmtId="0" fontId="14" fillId="0" borderId="0" xfId="0" applyFont="1" applyBorder="1" applyAlignment="1" applyProtection="1">
      <alignment horizontal="left" wrapText="1"/>
    </xf>
    <xf numFmtId="0" fontId="13" fillId="0" borderId="51" xfId="0" applyFont="1" applyBorder="1" applyAlignment="1" applyProtection="1">
      <alignment horizontal="left" vertical="center" wrapText="1"/>
    </xf>
    <xf numFmtId="0" fontId="13" fillId="0" borderId="9" xfId="0" applyFont="1" applyBorder="1" applyAlignment="1" applyProtection="1">
      <alignment horizontal="left" vertical="center" wrapText="1"/>
    </xf>
    <xf numFmtId="49" fontId="13" fillId="2" borderId="9" xfId="0" applyNumberFormat="1" applyFont="1" applyFill="1" applyBorder="1" applyAlignment="1" applyProtection="1">
      <alignment horizontal="left" vertical="top" wrapText="1"/>
      <protection locked="0"/>
    </xf>
    <xf numFmtId="49" fontId="13" fillId="2" borderId="43" xfId="0" applyNumberFormat="1" applyFont="1" applyFill="1" applyBorder="1" applyAlignment="1" applyProtection="1">
      <alignment horizontal="left" vertical="top" wrapText="1"/>
      <protection locked="0"/>
    </xf>
    <xf numFmtId="4" fontId="13" fillId="0" borderId="2" xfId="0" applyNumberFormat="1" applyFont="1" applyFill="1" applyBorder="1" applyAlignment="1" applyProtection="1">
      <alignment horizontal="center" vertical="top" wrapText="1"/>
    </xf>
    <xf numFmtId="4" fontId="13" fillId="0" borderId="54" xfId="0" applyNumberFormat="1" applyFont="1" applyFill="1" applyBorder="1" applyAlignment="1" applyProtection="1">
      <alignment horizontal="center" vertical="top" wrapText="1"/>
    </xf>
    <xf numFmtId="0" fontId="13" fillId="0" borderId="3" xfId="0" applyFont="1" applyFill="1" applyBorder="1" applyAlignment="1" applyProtection="1">
      <alignment horizontal="center" vertical="top" wrapText="1"/>
    </xf>
    <xf numFmtId="0" fontId="13" fillId="0" borderId="4" xfId="0" applyFont="1" applyFill="1" applyBorder="1" applyAlignment="1" applyProtection="1">
      <alignment horizontal="center" vertical="top" wrapText="1"/>
    </xf>
    <xf numFmtId="0" fontId="13" fillId="0" borderId="49" xfId="0" applyFont="1" applyFill="1" applyBorder="1" applyAlignment="1" applyProtection="1">
      <alignment horizontal="center" vertical="top" wrapText="1"/>
    </xf>
    <xf numFmtId="164" fontId="13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3" fillId="7" borderId="54" xfId="0" applyNumberFormat="1" applyFont="1" applyFill="1" applyBorder="1" applyAlignment="1" applyProtection="1">
      <alignment horizontal="center" vertical="center" wrapText="1"/>
      <protection locked="0"/>
    </xf>
    <xf numFmtId="164" fontId="13" fillId="7" borderId="49" xfId="0" applyNumberFormat="1" applyFont="1" applyFill="1" applyBorder="1" applyAlignment="1" applyProtection="1">
      <alignment horizontal="center" vertical="center" wrapText="1"/>
      <protection locked="0"/>
    </xf>
    <xf numFmtId="164" fontId="13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13" fillId="7" borderId="4" xfId="0" applyNumberFormat="1" applyFont="1" applyFill="1" applyBorder="1" applyAlignment="1" applyProtection="1">
      <alignment horizontal="center" vertical="center" wrapText="1"/>
      <protection locked="0"/>
    </xf>
    <xf numFmtId="9" fontId="13" fillId="7" borderId="49" xfId="0" applyNumberFormat="1" applyFont="1" applyFill="1" applyBorder="1" applyAlignment="1" applyProtection="1">
      <alignment horizontal="center" vertical="center" wrapText="1"/>
    </xf>
    <xf numFmtId="9" fontId="13" fillId="7" borderId="3" xfId="0" applyNumberFormat="1" applyFont="1" applyFill="1" applyBorder="1" applyAlignment="1" applyProtection="1">
      <alignment horizontal="center" vertical="center" wrapText="1"/>
    </xf>
    <xf numFmtId="9" fontId="13" fillId="7" borderId="4" xfId="0" applyNumberFormat="1" applyFont="1" applyFill="1" applyBorder="1" applyAlignment="1" applyProtection="1">
      <alignment horizontal="center" vertical="center" wrapText="1"/>
    </xf>
    <xf numFmtId="14" fontId="13" fillId="2" borderId="37" xfId="0" applyNumberFormat="1" applyFont="1" applyFill="1" applyBorder="1" applyAlignment="1" applyProtection="1">
      <alignment horizontal="left" vertical="center" wrapText="1"/>
      <protection locked="0"/>
    </xf>
    <xf numFmtId="14" fontId="13" fillId="2" borderId="39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50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13" fillId="3" borderId="9" xfId="0" applyFont="1" applyFill="1" applyBorder="1" applyAlignment="1">
      <alignment horizontal="left"/>
    </xf>
    <xf numFmtId="0" fontId="13" fillId="3" borderId="43" xfId="0" applyFont="1" applyFill="1" applyBorder="1" applyAlignment="1">
      <alignment horizontal="left"/>
    </xf>
    <xf numFmtId="0" fontId="13" fillId="3" borderId="5" xfId="0" applyFont="1" applyFill="1" applyBorder="1" applyAlignment="1">
      <alignment horizontal="left" vertical="center"/>
    </xf>
    <xf numFmtId="0" fontId="13" fillId="3" borderId="10" xfId="0" applyFont="1" applyFill="1" applyBorder="1" applyAlignment="1">
      <alignment horizontal="left" vertical="center"/>
    </xf>
    <xf numFmtId="0" fontId="13" fillId="0" borderId="35" xfId="0" applyFont="1" applyFill="1" applyBorder="1" applyAlignment="1" applyProtection="1">
      <alignment horizontal="left" vertical="center" wrapText="1"/>
    </xf>
    <xf numFmtId="0" fontId="13" fillId="0" borderId="36" xfId="0" applyFont="1" applyFill="1" applyBorder="1" applyAlignment="1" applyProtection="1">
      <alignment horizontal="left" vertical="center" wrapText="1"/>
    </xf>
    <xf numFmtId="0" fontId="13" fillId="0" borderId="37" xfId="0" applyFont="1" applyFill="1" applyBorder="1" applyAlignment="1" applyProtection="1">
      <alignment horizontal="left" vertical="center" wrapText="1"/>
      <protection locked="0"/>
    </xf>
    <xf numFmtId="0" fontId="13" fillId="0" borderId="38" xfId="0" applyFont="1" applyFill="1" applyBorder="1" applyAlignment="1" applyProtection="1">
      <alignment horizontal="left" vertical="center" wrapText="1"/>
      <protection locked="0"/>
    </xf>
    <xf numFmtId="0" fontId="13" fillId="0" borderId="36" xfId="0" applyFont="1" applyFill="1" applyBorder="1" applyAlignment="1" applyProtection="1">
      <alignment horizontal="left" vertical="center" wrapText="1"/>
      <protection locked="0"/>
    </xf>
    <xf numFmtId="0" fontId="13" fillId="0" borderId="51" xfId="0" applyFont="1" applyBorder="1" applyAlignment="1" applyProtection="1">
      <alignment horizontal="left"/>
    </xf>
    <xf numFmtId="0" fontId="13" fillId="0" borderId="9" xfId="0" applyFont="1" applyBorder="1" applyAlignment="1" applyProtection="1">
      <alignment horizontal="left"/>
    </xf>
    <xf numFmtId="0" fontId="13" fillId="0" borderId="48" xfId="0" applyFont="1" applyBorder="1" applyAlignment="1">
      <alignment horizontal="left"/>
    </xf>
    <xf numFmtId="0" fontId="13" fillId="0" borderId="5" xfId="0" applyFont="1" applyBorder="1" applyAlignment="1">
      <alignment horizontal="left"/>
    </xf>
    <xf numFmtId="14" fontId="13" fillId="2" borderId="36" xfId="0" applyNumberFormat="1" applyFont="1" applyFill="1" applyBorder="1" applyAlignment="1" applyProtection="1">
      <alignment horizontal="left" vertical="center" wrapText="1"/>
      <protection locked="0"/>
    </xf>
    <xf numFmtId="0" fontId="13" fillId="3" borderId="11" xfId="0" applyFont="1" applyFill="1" applyBorder="1" applyAlignment="1">
      <alignment horizontal="left" vertical="center"/>
    </xf>
    <xf numFmtId="166" fontId="13" fillId="3" borderId="11" xfId="0" applyNumberFormat="1" applyFont="1" applyFill="1" applyBorder="1" applyAlignment="1">
      <alignment horizontal="left" vertical="center"/>
    </xf>
    <xf numFmtId="166" fontId="13" fillId="3" borderId="4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 applyProtection="1">
      <alignment horizontal="left" vertical="center" wrapText="1"/>
      <protection locked="0"/>
    </xf>
    <xf numFmtId="0" fontId="13" fillId="3" borderId="43" xfId="0" applyFont="1" applyFill="1" applyBorder="1" applyAlignment="1" applyProtection="1">
      <alignment horizontal="left" vertical="center" wrapText="1"/>
      <protection locked="0"/>
    </xf>
    <xf numFmtId="0" fontId="13" fillId="5" borderId="48" xfId="0" applyFont="1" applyFill="1" applyBorder="1" applyAlignment="1" applyProtection="1">
      <alignment horizontal="left" vertical="center" wrapText="1"/>
    </xf>
    <xf numFmtId="0" fontId="13" fillId="5" borderId="5" xfId="0" applyFont="1" applyFill="1" applyBorder="1" applyAlignment="1" applyProtection="1">
      <alignment horizontal="left" vertical="center" wrapText="1"/>
    </xf>
    <xf numFmtId="0" fontId="13" fillId="2" borderId="5" xfId="0" applyFont="1" applyFill="1" applyBorder="1" applyAlignment="1" applyProtection="1">
      <alignment horizontal="left" vertical="center" wrapText="1"/>
      <protection locked="0"/>
    </xf>
    <xf numFmtId="0" fontId="13" fillId="2" borderId="10" xfId="0" applyFont="1" applyFill="1" applyBorder="1" applyAlignment="1" applyProtection="1">
      <alignment horizontal="left" vertical="center" wrapText="1"/>
      <protection locked="0"/>
    </xf>
    <xf numFmtId="0" fontId="13" fillId="2" borderId="48" xfId="0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left" vertical="center" wrapText="1"/>
    </xf>
    <xf numFmtId="0" fontId="13" fillId="0" borderId="5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4" fontId="13" fillId="0" borderId="9" xfId="13" applyNumberFormat="1" applyFont="1" applyFill="1" applyBorder="1" applyAlignment="1" applyProtection="1">
      <alignment horizontal="center" vertical="center"/>
    </xf>
    <xf numFmtId="4" fontId="13" fillId="0" borderId="5" xfId="13" applyNumberFormat="1" applyFont="1" applyFill="1" applyBorder="1" applyAlignment="1" applyProtection="1">
      <alignment horizontal="center" vertical="center"/>
    </xf>
    <xf numFmtId="0" fontId="13" fillId="0" borderId="9" xfId="0" applyFont="1" applyBorder="1" applyAlignment="1" applyProtection="1">
      <alignment horizontal="center" vertical="center"/>
    </xf>
    <xf numFmtId="0" fontId="13" fillId="0" borderId="43" xfId="0" applyFont="1" applyBorder="1" applyAlignment="1" applyProtection="1">
      <alignment horizontal="center" vertical="center"/>
    </xf>
    <xf numFmtId="0" fontId="13" fillId="0" borderId="5" xfId="0" applyFont="1" applyBorder="1" applyAlignment="1" applyProtection="1">
      <alignment horizontal="center" vertical="center"/>
    </xf>
    <xf numFmtId="0" fontId="13" fillId="0" borderId="10" xfId="0" applyFont="1" applyBorder="1" applyAlignment="1" applyProtection="1">
      <alignment horizontal="center" vertical="center"/>
    </xf>
    <xf numFmtId="0" fontId="13" fillId="3" borderId="16" xfId="0" applyFont="1" applyFill="1" applyBorder="1" applyAlignment="1">
      <alignment horizontal="center" vertical="top" wrapText="1"/>
    </xf>
    <xf numFmtId="0" fontId="13" fillId="3" borderId="12" xfId="0" applyFont="1" applyFill="1" applyBorder="1" applyAlignment="1">
      <alignment horizontal="center" vertical="top" wrapText="1"/>
    </xf>
    <xf numFmtId="0" fontId="13" fillId="3" borderId="14" xfId="0" applyFont="1" applyFill="1" applyBorder="1" applyAlignment="1">
      <alignment horizontal="center" vertical="top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2" borderId="56" xfId="0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center" vertical="top" wrapText="1"/>
    </xf>
    <xf numFmtId="0" fontId="13" fillId="3" borderId="16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13" fillId="3" borderId="13" xfId="0" applyFont="1" applyFill="1" applyBorder="1" applyAlignment="1">
      <alignment horizontal="center" wrapText="1"/>
    </xf>
    <xf numFmtId="0" fontId="13" fillId="3" borderId="64" xfId="0" applyFont="1" applyFill="1" applyBorder="1" applyAlignment="1">
      <alignment horizontal="center" vertical="top" wrapText="1"/>
    </xf>
    <xf numFmtId="0" fontId="13" fillId="3" borderId="45" xfId="0" applyFont="1" applyFill="1" applyBorder="1" applyAlignment="1">
      <alignment horizontal="center" vertical="top" wrapText="1"/>
    </xf>
    <xf numFmtId="0" fontId="13" fillId="3" borderId="57" xfId="0" applyFont="1" applyFill="1" applyBorder="1" applyAlignment="1">
      <alignment horizontal="center" vertical="top" wrapText="1"/>
    </xf>
    <xf numFmtId="0" fontId="13" fillId="2" borderId="22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0" fontId="13" fillId="2" borderId="12" xfId="0" applyFont="1" applyFill="1" applyBorder="1" applyAlignment="1">
      <alignment horizontal="left" vertical="center" wrapText="1"/>
    </xf>
    <xf numFmtId="0" fontId="13" fillId="2" borderId="13" xfId="0" applyFont="1" applyFill="1" applyBorder="1" applyAlignment="1">
      <alignment horizontal="left" vertical="center" wrapText="1"/>
    </xf>
    <xf numFmtId="0" fontId="26" fillId="10" borderId="50" xfId="0" applyFont="1" applyFill="1" applyBorder="1" applyAlignment="1" applyProtection="1">
      <alignment horizontal="center" vertical="top" wrapText="1"/>
    </xf>
    <xf numFmtId="0" fontId="26" fillId="10" borderId="11" xfId="0" applyFont="1" applyFill="1" applyBorder="1" applyAlignment="1" applyProtection="1">
      <alignment horizontal="center" vertical="top" wrapText="1"/>
    </xf>
    <xf numFmtId="0" fontId="26" fillId="10" borderId="44" xfId="0" applyFont="1" applyFill="1" applyBorder="1" applyAlignment="1" applyProtection="1">
      <alignment horizontal="center" vertical="top" wrapText="1"/>
    </xf>
    <xf numFmtId="0" fontId="38" fillId="0" borderId="0" xfId="0" applyFont="1" applyFill="1" applyAlignment="1">
      <alignment horizontal="left" wrapText="1"/>
    </xf>
    <xf numFmtId="0" fontId="38" fillId="0" borderId="0" xfId="0" applyNumberFormat="1" applyFont="1" applyAlignment="1">
      <alignment horizontal="left" wrapText="1"/>
    </xf>
    <xf numFmtId="0" fontId="39" fillId="0" borderId="0" xfId="0" applyFont="1" applyFill="1" applyAlignment="1">
      <alignment horizontal="left" wrapText="1"/>
    </xf>
    <xf numFmtId="0" fontId="30" fillId="9" borderId="7" xfId="0" applyFont="1" applyFill="1" applyBorder="1" applyAlignment="1" applyProtection="1">
      <alignment horizontal="left" vertical="center" wrapText="1"/>
    </xf>
    <xf numFmtId="0" fontId="30" fillId="9" borderId="8" xfId="0" applyFont="1" applyFill="1" applyBorder="1" applyAlignment="1" applyProtection="1">
      <alignment horizontal="left" vertical="center" wrapText="1"/>
    </xf>
    <xf numFmtId="0" fontId="30" fillId="9" borderId="30" xfId="0" applyFont="1" applyFill="1" applyBorder="1" applyAlignment="1" applyProtection="1">
      <alignment horizontal="left" vertical="center" wrapText="1"/>
    </xf>
    <xf numFmtId="0" fontId="30" fillId="9" borderId="13" xfId="0" applyFont="1" applyFill="1" applyBorder="1" applyAlignment="1" applyProtection="1">
      <alignment horizontal="left" vertical="center" wrapText="1"/>
    </xf>
    <xf numFmtId="0" fontId="30" fillId="9" borderId="35" xfId="0" applyFont="1" applyFill="1" applyBorder="1" applyAlignment="1" applyProtection="1">
      <alignment horizontal="left" vertical="center" wrapText="1"/>
    </xf>
    <xf numFmtId="0" fontId="30" fillId="9" borderId="36" xfId="0" applyFont="1" applyFill="1" applyBorder="1" applyAlignment="1" applyProtection="1">
      <alignment horizontal="left" vertical="center" wrapText="1"/>
    </xf>
    <xf numFmtId="0" fontId="38" fillId="0" borderId="0" xfId="0" applyFont="1" applyAlignment="1">
      <alignment horizontal="left" vertical="top"/>
    </xf>
    <xf numFmtId="0" fontId="38" fillId="0" borderId="0" xfId="0" applyFont="1" applyAlignment="1">
      <alignment horizontal="left" vertical="top" wrapText="1"/>
    </xf>
    <xf numFmtId="0" fontId="32" fillId="9" borderId="30" xfId="0" applyFont="1" applyFill="1" applyBorder="1" applyAlignment="1" applyProtection="1">
      <alignment horizontal="left" vertical="center" wrapText="1"/>
    </xf>
    <xf numFmtId="0" fontId="32" fillId="9" borderId="13" xfId="0" applyFont="1" applyFill="1" applyBorder="1" applyAlignment="1" applyProtection="1">
      <alignment horizontal="left" vertical="center" wrapText="1"/>
    </xf>
    <xf numFmtId="1" fontId="28" fillId="3" borderId="49" xfId="0" applyNumberFormat="1" applyFont="1" applyFill="1" applyBorder="1" applyAlignment="1" applyProtection="1">
      <alignment horizontal="center" vertical="center"/>
    </xf>
    <xf numFmtId="1" fontId="28" fillId="3" borderId="3" xfId="0" applyNumberFormat="1" applyFont="1" applyFill="1" applyBorder="1" applyAlignment="1" applyProtection="1">
      <alignment horizontal="center" vertical="center"/>
    </xf>
    <xf numFmtId="1" fontId="28" fillId="3" borderId="4" xfId="0" applyNumberFormat="1" applyFont="1" applyFill="1" applyBorder="1" applyAlignment="1" applyProtection="1">
      <alignment horizontal="center" vertical="center"/>
    </xf>
    <xf numFmtId="0" fontId="28" fillId="9" borderId="40" xfId="0" applyFont="1" applyFill="1" applyBorder="1" applyAlignment="1" applyProtection="1">
      <alignment horizontal="center" vertical="center"/>
    </xf>
    <xf numFmtId="0" fontId="28" fillId="9" borderId="41" xfId="0" applyFont="1" applyFill="1" applyBorder="1" applyAlignment="1" applyProtection="1">
      <alignment horizontal="center" vertical="center"/>
    </xf>
    <xf numFmtId="0" fontId="28" fillId="9" borderId="42" xfId="0" applyFont="1" applyFill="1" applyBorder="1" applyAlignment="1" applyProtection="1">
      <alignment horizontal="center" vertical="center"/>
    </xf>
    <xf numFmtId="0" fontId="16" fillId="0" borderId="0" xfId="0" applyFont="1" applyProtection="1"/>
    <xf numFmtId="4" fontId="26" fillId="0" borderId="0" xfId="0" applyNumberFormat="1" applyFont="1" applyAlignment="1" applyProtection="1">
      <alignment horizontal="right"/>
    </xf>
    <xf numFmtId="0" fontId="26" fillId="0" borderId="0" xfId="0" applyFont="1" applyBorder="1" applyAlignment="1" applyProtection="1">
      <alignment horizontal="right"/>
    </xf>
    <xf numFmtId="4" fontId="27" fillId="2" borderId="51" xfId="0" applyNumberFormat="1" applyFont="1" applyFill="1" applyBorder="1" applyAlignment="1" applyProtection="1">
      <alignment horizontal="center" vertical="top"/>
    </xf>
    <xf numFmtId="4" fontId="28" fillId="2" borderId="9" xfId="0" applyNumberFormat="1" applyFont="1" applyFill="1" applyBorder="1" applyAlignment="1" applyProtection="1">
      <alignment horizontal="center" vertical="top"/>
    </xf>
    <xf numFmtId="1" fontId="28" fillId="3" borderId="53" xfId="0" applyNumberFormat="1" applyFont="1" applyFill="1" applyBorder="1" applyAlignment="1" applyProtection="1">
      <alignment horizontal="center" vertical="center"/>
    </xf>
    <xf numFmtId="0" fontId="44" fillId="9" borderId="5" xfId="0" applyFont="1" applyFill="1" applyBorder="1" applyAlignment="1" applyProtection="1">
      <alignment horizontal="left"/>
    </xf>
    <xf numFmtId="0" fontId="35" fillId="0" borderId="0" xfId="0" applyFont="1" applyAlignment="1">
      <alignment horizontal="center"/>
    </xf>
    <xf numFmtId="0" fontId="44" fillId="0" borderId="28" xfId="16" applyFont="1" applyBorder="1" applyAlignment="1">
      <alignment horizontal="left" vertical="center" wrapText="1"/>
    </xf>
    <xf numFmtId="0" fontId="35" fillId="0" borderId="5" xfId="0" applyFont="1" applyBorder="1" applyAlignment="1">
      <alignment horizontal="left"/>
    </xf>
    <xf numFmtId="0" fontId="35" fillId="3" borderId="5" xfId="0" applyFont="1" applyFill="1" applyBorder="1" applyAlignment="1">
      <alignment horizontal="left"/>
    </xf>
    <xf numFmtId="0" fontId="13" fillId="0" borderId="20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3" fillId="0" borderId="47" xfId="0" applyFont="1" applyBorder="1" applyAlignment="1">
      <alignment vertical="center" wrapText="1"/>
    </xf>
    <xf numFmtId="0" fontId="15" fillId="0" borderId="1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left" vertical="center" wrapText="1"/>
    </xf>
    <xf numFmtId="0" fontId="17" fillId="0" borderId="2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0" fontId="15" fillId="0" borderId="18" xfId="0" applyFont="1" applyBorder="1" applyAlignment="1">
      <alignment horizontal="left" vertical="center" wrapText="1"/>
    </xf>
    <xf numFmtId="0" fontId="13" fillId="0" borderId="0" xfId="0" applyFont="1" applyBorder="1" applyAlignment="1" applyProtection="1">
      <alignment horizontal="left" vertical="top" wrapText="1"/>
    </xf>
    <xf numFmtId="0" fontId="13" fillId="0" borderId="47" xfId="0" applyFont="1" applyBorder="1" applyAlignment="1" applyProtection="1">
      <alignment horizontal="left" vertical="top" wrapText="1"/>
    </xf>
    <xf numFmtId="0" fontId="13" fillId="0" borderId="2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47" xfId="0" applyFont="1" applyBorder="1" applyAlignment="1">
      <alignment vertical="center"/>
    </xf>
    <xf numFmtId="0" fontId="13" fillId="2" borderId="30" xfId="0" applyFont="1" applyFill="1" applyBorder="1" applyAlignment="1" applyProtection="1">
      <alignment horizontal="center" vertical="center"/>
      <protection locked="0"/>
    </xf>
    <xf numFmtId="0" fontId="13" fillId="2" borderId="12" xfId="0" applyFont="1" applyFill="1" applyBorder="1" applyAlignment="1" applyProtection="1">
      <alignment horizontal="center" vertical="center"/>
      <protection locked="0"/>
    </xf>
    <xf numFmtId="0" fontId="13" fillId="2" borderId="14" xfId="0" applyFont="1" applyFill="1" applyBorder="1" applyAlignment="1" applyProtection="1">
      <alignment horizontal="center" vertical="center"/>
      <protection locked="0"/>
    </xf>
    <xf numFmtId="0" fontId="13" fillId="2" borderId="35" xfId="0" applyFont="1" applyFill="1" applyBorder="1" applyAlignment="1" applyProtection="1">
      <alignment horizontal="center" vertical="center"/>
      <protection locked="0"/>
    </xf>
    <xf numFmtId="0" fontId="13" fillId="2" borderId="38" xfId="0" applyFont="1" applyFill="1" applyBorder="1" applyAlignment="1" applyProtection="1">
      <alignment horizontal="center" vertical="center"/>
      <protection locked="0"/>
    </xf>
    <xf numFmtId="0" fontId="13" fillId="2" borderId="39" xfId="0" applyFont="1" applyFill="1" applyBorder="1" applyAlignment="1" applyProtection="1">
      <alignment horizontal="center" vertical="center"/>
      <protection locked="0"/>
    </xf>
    <xf numFmtId="0" fontId="15" fillId="0" borderId="17" xfId="0" applyFont="1" applyBorder="1" applyAlignment="1">
      <alignment horizontal="left" wrapText="1"/>
    </xf>
    <xf numFmtId="0" fontId="15" fillId="0" borderId="18" xfId="0" applyFont="1" applyBorder="1" applyAlignment="1">
      <alignment horizontal="left" wrapText="1"/>
    </xf>
    <xf numFmtId="0" fontId="15" fillId="0" borderId="19" xfId="0" applyFont="1" applyBorder="1" applyAlignment="1">
      <alignment horizontal="left" wrapText="1"/>
    </xf>
    <xf numFmtId="0" fontId="13" fillId="0" borderId="18" xfId="0" applyFont="1" applyBorder="1" applyAlignment="1">
      <alignment horizontal="left" wrapText="1"/>
    </xf>
    <xf numFmtId="0" fontId="13" fillId="0" borderId="19" xfId="0" applyFont="1" applyBorder="1" applyAlignment="1">
      <alignment horizontal="left" wrapText="1"/>
    </xf>
    <xf numFmtId="0" fontId="13" fillId="0" borderId="21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0" fontId="35" fillId="0" borderId="21" xfId="0" applyFont="1" applyBorder="1" applyAlignment="1" applyProtection="1">
      <alignment horizontal="left" vertical="top" wrapText="1"/>
    </xf>
    <xf numFmtId="0" fontId="35" fillId="0" borderId="1" xfId="0" applyFont="1" applyBorder="1" applyAlignment="1" applyProtection="1">
      <alignment horizontal="left" vertical="top" wrapText="1"/>
    </xf>
    <xf numFmtId="0" fontId="35" fillId="0" borderId="15" xfId="0" applyFont="1" applyBorder="1" applyAlignment="1" applyProtection="1">
      <alignment horizontal="left" vertical="top" wrapText="1"/>
    </xf>
    <xf numFmtId="0" fontId="13" fillId="0" borderId="2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13" fillId="2" borderId="7" xfId="0" applyFont="1" applyFill="1" applyBorder="1" applyAlignment="1" applyProtection="1">
      <alignment horizontal="center" vertical="center" wrapText="1"/>
      <protection locked="0"/>
    </xf>
    <xf numFmtId="0" fontId="13" fillId="2" borderId="41" xfId="0" applyFont="1" applyFill="1" applyBorder="1" applyAlignment="1" applyProtection="1">
      <alignment horizontal="center" vertical="center" wrapText="1"/>
      <protection locked="0"/>
    </xf>
    <xf numFmtId="0" fontId="13" fillId="2" borderId="42" xfId="0" applyFont="1" applyFill="1" applyBorder="1" applyAlignment="1" applyProtection="1">
      <alignment horizontal="center" vertical="center" wrapText="1"/>
      <protection locked="0"/>
    </xf>
    <xf numFmtId="0" fontId="13" fillId="0" borderId="46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5" fillId="4" borderId="0" xfId="0" applyFont="1" applyFill="1" applyAlignment="1">
      <alignment vertical="center"/>
    </xf>
    <xf numFmtId="0" fontId="13" fillId="0" borderId="46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</cellXfs>
  <cellStyles count="18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3 2" xfId="16"/>
    <cellStyle name="Normální 4" xfId="5"/>
    <cellStyle name="Normální 5" xfId="12"/>
    <cellStyle name="normální_List1" xfId="13"/>
    <cellStyle name="normální_žádost o poskytnutí finančních prostředků státního rozpočtu na programy protidrogové politiky v roce 2006 - ekonomická část" xfId="17"/>
    <cellStyle name="Procenta" xfId="14" builtinId="5"/>
    <cellStyle name="Správně" xfId="15" builtinId="26"/>
  </cellStyles>
  <dxfs count="24">
    <dxf>
      <font>
        <color rgb="FFC00000"/>
      </font>
      <fill>
        <patternFill patternType="solid">
          <fgColor auto="1"/>
          <bgColor theme="5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fgColor auto="1"/>
          <bgColor theme="5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fgColor auto="1"/>
          <bgColor theme="5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 patternType="solid">
          <fgColor auto="1"/>
          <bgColor theme="5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C00000"/>
      </font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ont>
        <color rgb="FFFF0000"/>
      </font>
    </dxf>
  </dxfs>
  <tableStyles count="0" defaultTableStyle="TableStyleMedium9" defaultPivotStyle="PivotStyleLight16"/>
  <colors>
    <mruColors>
      <color rgb="FFFCF2F2"/>
      <color rgb="FFF2F2F2"/>
      <color rgb="FFFFFFFF"/>
      <color rgb="FFC0C0C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361950</xdr:colOff>
      <xdr:row>2</xdr:row>
      <xdr:rowOff>180975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0" y="0"/>
          <a:ext cx="25146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16</xdr:row>
          <xdr:rowOff>0</xdr:rowOff>
        </xdr:from>
        <xdr:to>
          <xdr:col>1</xdr:col>
          <xdr:colOff>381000</xdr:colOff>
          <xdr:row>16</xdr:row>
          <xdr:rowOff>180975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16</xdr:row>
          <xdr:rowOff>342900</xdr:rowOff>
        </xdr:from>
        <xdr:to>
          <xdr:col>1</xdr:col>
          <xdr:colOff>371475</xdr:colOff>
          <xdr:row>17</xdr:row>
          <xdr:rowOff>95250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32"/>
  <sheetViews>
    <sheetView showGridLines="0" view="pageLayout" topLeftCell="A7" zoomScaleNormal="100" zoomScaleSheetLayoutView="100" workbookViewId="0">
      <selection activeCell="D9" sqref="D9:K9"/>
    </sheetView>
  </sheetViews>
  <sheetFormatPr defaultRowHeight="12.75" x14ac:dyDescent="0.2"/>
  <cols>
    <col min="1" max="1" width="8.140625" style="2" customWidth="1"/>
    <col min="2" max="2" width="6.28515625" style="2" customWidth="1"/>
    <col min="3" max="3" width="10.7109375" style="2" customWidth="1"/>
    <col min="4" max="4" width="7.140625" style="2" customWidth="1"/>
    <col min="5" max="5" width="7.85546875" style="2" customWidth="1"/>
    <col min="6" max="6" width="8.5703125" style="2" customWidth="1"/>
    <col min="7" max="7" width="9.140625" style="2" customWidth="1"/>
    <col min="8" max="8" width="5.7109375" style="2" customWidth="1"/>
    <col min="9" max="9" width="7.7109375" style="2" customWidth="1"/>
    <col min="10" max="10" width="4.28515625" style="2" customWidth="1"/>
    <col min="11" max="11" width="7.28515625" style="2" customWidth="1"/>
    <col min="12" max="16384" width="9.140625" style="2"/>
  </cols>
  <sheetData>
    <row r="1" spans="1:11" ht="20.100000000000001" customHeight="1" x14ac:dyDescent="0.2">
      <c r="A1" s="1" t="s">
        <v>17</v>
      </c>
      <c r="B1" s="1"/>
      <c r="F1" s="3"/>
    </row>
    <row r="2" spans="1:11" ht="20.100000000000001" customHeight="1" x14ac:dyDescent="0.2">
      <c r="A2" s="1"/>
      <c r="B2" s="1"/>
      <c r="F2" s="3"/>
    </row>
    <row r="3" spans="1:11" ht="20.100000000000001" customHeight="1" x14ac:dyDescent="0.2"/>
    <row r="4" spans="1:11" ht="55.5" customHeight="1" x14ac:dyDescent="0.2">
      <c r="A4" s="367" t="s">
        <v>24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</row>
    <row r="5" spans="1:11" ht="20.100000000000001" customHeight="1" x14ac:dyDescent="0.3">
      <c r="A5" s="369"/>
      <c r="B5" s="369"/>
      <c r="C5" s="369"/>
      <c r="D5" s="369"/>
      <c r="E5" s="369"/>
      <c r="F5" s="369"/>
    </row>
    <row r="6" spans="1:11" ht="20.100000000000001" customHeight="1" x14ac:dyDescent="0.4">
      <c r="A6" s="9"/>
      <c r="B6" s="9"/>
      <c r="C6" s="9"/>
      <c r="D6" s="9"/>
      <c r="E6" s="9"/>
      <c r="F6" s="9"/>
      <c r="G6" s="9"/>
      <c r="H6" s="9"/>
      <c r="I6" s="9"/>
      <c r="J6" s="9"/>
    </row>
    <row r="7" spans="1:11" ht="30" customHeight="1" x14ac:dyDescent="0.2">
      <c r="A7" s="61" t="s">
        <v>66</v>
      </c>
      <c r="B7" s="61"/>
      <c r="C7" s="61"/>
      <c r="D7" s="374" t="s">
        <v>123</v>
      </c>
      <c r="E7" s="374"/>
      <c r="F7" s="374"/>
      <c r="G7" s="374"/>
      <c r="H7" s="374"/>
      <c r="I7" s="374"/>
      <c r="J7" s="374"/>
      <c r="K7" s="374"/>
    </row>
    <row r="8" spans="1:11" ht="60" customHeight="1" x14ac:dyDescent="0.2">
      <c r="A8" s="61" t="s">
        <v>67</v>
      </c>
      <c r="B8" s="61"/>
      <c r="C8" s="62"/>
      <c r="D8" s="368" t="s">
        <v>124</v>
      </c>
      <c r="E8" s="368"/>
      <c r="F8" s="368"/>
      <c r="G8" s="368"/>
      <c r="H8" s="368"/>
      <c r="I8" s="368"/>
      <c r="J8" s="368"/>
      <c r="K8" s="368"/>
    </row>
    <row r="9" spans="1:11" ht="102.75" customHeight="1" x14ac:dyDescent="0.2">
      <c r="A9" s="112" t="s">
        <v>68</v>
      </c>
      <c r="B9" s="75"/>
      <c r="C9" s="75"/>
      <c r="D9" s="368" t="s">
        <v>202</v>
      </c>
      <c r="E9" s="368"/>
      <c r="F9" s="368"/>
      <c r="G9" s="368"/>
      <c r="H9" s="368"/>
      <c r="I9" s="368"/>
      <c r="J9" s="368"/>
      <c r="K9" s="368"/>
    </row>
    <row r="10" spans="1:11" ht="18.75" customHeight="1" x14ac:dyDescent="0.2">
      <c r="A10" s="112"/>
      <c r="B10" s="75"/>
      <c r="C10" s="75"/>
      <c r="D10" s="119"/>
      <c r="E10" s="119"/>
      <c r="F10" s="119"/>
      <c r="G10" s="119"/>
      <c r="H10" s="119"/>
      <c r="I10" s="119"/>
      <c r="J10" s="119"/>
      <c r="K10" s="119"/>
    </row>
    <row r="11" spans="1:11" ht="15.75" customHeight="1" x14ac:dyDescent="0.2">
      <c r="A11" s="112"/>
      <c r="B11" s="75"/>
      <c r="C11" s="75"/>
      <c r="D11" s="119"/>
      <c r="E11" s="119"/>
      <c r="F11" s="119"/>
      <c r="G11" s="119"/>
      <c r="H11" s="119"/>
      <c r="I11" s="119"/>
      <c r="J11" s="119"/>
      <c r="K11" s="119"/>
    </row>
    <row r="12" spans="1:11" ht="15.75" customHeight="1" x14ac:dyDescent="0.2">
      <c r="A12" s="112"/>
      <c r="B12" s="75"/>
      <c r="C12" s="75"/>
      <c r="D12" s="119"/>
      <c r="E12" s="119"/>
      <c r="F12" s="119"/>
      <c r="G12" s="119"/>
      <c r="H12" s="119"/>
      <c r="I12" s="119"/>
      <c r="J12" s="119"/>
      <c r="K12" s="119"/>
    </row>
    <row r="13" spans="1:11" ht="15.75" customHeight="1" x14ac:dyDescent="0.2">
      <c r="A13" s="112"/>
      <c r="B13" s="75"/>
      <c r="C13" s="75"/>
      <c r="D13" s="119"/>
      <c r="E13" s="119"/>
      <c r="F13" s="119"/>
      <c r="G13" s="119"/>
      <c r="H13" s="119"/>
      <c r="I13" s="119"/>
      <c r="J13" s="119"/>
      <c r="K13" s="119"/>
    </row>
    <row r="14" spans="1:11" ht="20.100000000000001" customHeight="1" x14ac:dyDescent="0.35">
      <c r="A14" s="11"/>
      <c r="B14" s="10"/>
      <c r="C14" s="10"/>
      <c r="D14" s="16"/>
      <c r="E14" s="10"/>
      <c r="F14" s="11"/>
      <c r="G14" s="10"/>
      <c r="H14" s="10"/>
      <c r="I14" s="10"/>
      <c r="J14" s="10"/>
    </row>
    <row r="15" spans="1:11" ht="20.100000000000001" customHeight="1" x14ac:dyDescent="0.35">
      <c r="A15" s="23"/>
      <c r="B15" s="23"/>
      <c r="C15" s="23"/>
      <c r="D15" s="23"/>
      <c r="E15" s="23"/>
      <c r="F15" s="23"/>
      <c r="G15" s="23"/>
      <c r="H15" s="23"/>
      <c r="I15" s="23"/>
      <c r="J15" s="23"/>
    </row>
    <row r="16" spans="1:11" ht="20.100000000000001" customHeight="1" thickBot="1" x14ac:dyDescent="0.3">
      <c r="A16" s="65" t="s">
        <v>25</v>
      </c>
      <c r="B16" s="65"/>
      <c r="C16" s="27"/>
      <c r="D16" s="24"/>
      <c r="E16" s="24"/>
      <c r="F16" s="24"/>
      <c r="G16" s="24"/>
      <c r="H16" s="22"/>
      <c r="I16" s="22"/>
      <c r="J16" s="22"/>
    </row>
    <row r="17" spans="1:11" ht="20.100000000000001" customHeight="1" thickBot="1" x14ac:dyDescent="0.3">
      <c r="A17" s="372" t="s">
        <v>26</v>
      </c>
      <c r="B17" s="373"/>
      <c r="C17" s="365"/>
      <c r="D17" s="365"/>
      <c r="E17" s="365"/>
      <c r="F17" s="365"/>
      <c r="G17" s="365"/>
      <c r="H17" s="365"/>
      <c r="I17" s="365"/>
      <c r="J17" s="365"/>
      <c r="K17" s="366"/>
    </row>
    <row r="18" spans="1:11" ht="20.100000000000001" customHeight="1" x14ac:dyDescent="0.2">
      <c r="A18" s="24"/>
      <c r="B18" s="24"/>
      <c r="C18" s="24"/>
      <c r="D18" s="24"/>
      <c r="E18" s="24"/>
      <c r="F18" s="24"/>
      <c r="G18" s="24"/>
      <c r="H18" s="17"/>
      <c r="I18" s="17"/>
      <c r="J18" s="17"/>
    </row>
    <row r="19" spans="1:11" ht="20.100000000000001" customHeight="1" x14ac:dyDescent="0.2">
      <c r="A19" s="24"/>
      <c r="B19" s="24"/>
      <c r="C19" s="24"/>
      <c r="D19" s="24"/>
      <c r="E19" s="24"/>
      <c r="F19" s="24"/>
      <c r="G19" s="24"/>
      <c r="H19" s="17"/>
      <c r="I19" s="17"/>
      <c r="J19" s="17"/>
    </row>
    <row r="20" spans="1:11" ht="20.100000000000001" customHeight="1" thickBot="1" x14ac:dyDescent="0.3">
      <c r="A20" s="64" t="s">
        <v>27</v>
      </c>
      <c r="B20" s="64"/>
      <c r="C20" s="28"/>
      <c r="D20" s="24"/>
      <c r="E20" s="24"/>
      <c r="F20" s="24"/>
      <c r="G20" s="24"/>
      <c r="H20" s="17"/>
      <c r="I20" s="17"/>
      <c r="J20" s="17"/>
    </row>
    <row r="21" spans="1:11" ht="20.100000000000001" customHeight="1" thickBot="1" x14ac:dyDescent="0.25">
      <c r="A21" s="372" t="s">
        <v>0</v>
      </c>
      <c r="B21" s="373"/>
      <c r="C21" s="370"/>
      <c r="D21" s="370"/>
      <c r="E21" s="370"/>
      <c r="F21" s="370"/>
      <c r="G21" s="370"/>
      <c r="H21" s="370"/>
      <c r="I21" s="370"/>
      <c r="J21" s="370"/>
      <c r="K21" s="371"/>
    </row>
    <row r="22" spans="1:11" ht="20.100000000000001" customHeight="1" x14ac:dyDescent="0.2">
      <c r="A22" s="24"/>
      <c r="B22" s="24"/>
      <c r="C22" s="24"/>
      <c r="D22" s="24"/>
      <c r="E22" s="24"/>
      <c r="F22" s="24"/>
      <c r="G22" s="24"/>
      <c r="H22" s="13"/>
      <c r="I22" s="13"/>
      <c r="J22" s="13"/>
    </row>
    <row r="23" spans="1:11" ht="20.100000000000001" customHeight="1" x14ac:dyDescent="0.2"/>
    <row r="24" spans="1:11" ht="20.100000000000001" customHeight="1" x14ac:dyDescent="0.2"/>
    <row r="25" spans="1:11" ht="20.100000000000001" customHeight="1" x14ac:dyDescent="0.2"/>
    <row r="26" spans="1:11" ht="20.100000000000001" customHeight="1" x14ac:dyDescent="0.2">
      <c r="B26" s="4"/>
      <c r="C26" s="4"/>
      <c r="D26" s="4"/>
      <c r="E26" s="4"/>
    </row>
    <row r="27" spans="1:11" ht="20.100000000000001" customHeight="1" x14ac:dyDescent="0.2">
      <c r="H27" s="4"/>
      <c r="I27" s="4"/>
      <c r="J27" s="14"/>
      <c r="K27" s="15"/>
    </row>
    <row r="28" spans="1:11" ht="20.100000000000001" customHeight="1" x14ac:dyDescent="0.2"/>
    <row r="30" spans="1:11" ht="15.75" x14ac:dyDescent="0.2">
      <c r="A30" s="12"/>
      <c r="B30" s="12"/>
      <c r="C30" s="12"/>
    </row>
    <row r="31" spans="1:11" ht="15.75" x14ac:dyDescent="0.2">
      <c r="D31" s="12"/>
      <c r="E31" s="12"/>
      <c r="F31" s="12"/>
      <c r="G31" s="12"/>
      <c r="H31" s="12"/>
      <c r="I31" s="12"/>
      <c r="J31" s="12"/>
    </row>
    <row r="32" spans="1:11" ht="21" customHeight="1" x14ac:dyDescent="0.2"/>
  </sheetData>
  <dataConsolidate/>
  <mergeCells count="9">
    <mergeCell ref="C17:K17"/>
    <mergeCell ref="A4:K4"/>
    <mergeCell ref="D8:K8"/>
    <mergeCell ref="A5:F5"/>
    <mergeCell ref="C21:K21"/>
    <mergeCell ref="A21:B21"/>
    <mergeCell ref="A17:B17"/>
    <mergeCell ref="D7:K7"/>
    <mergeCell ref="D9:K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fitToHeight="0" pageOrder="overThenDown" orientation="portrait" r:id="rId1"/>
  <headerFooter alignWithMargins="0">
    <oddHeader>&amp;L&amp;G&amp;R&amp;G</oddHeader>
    <oddFooter>&amp;L&amp;G
&amp;"Segoe UI,Obyčejné"&amp;8Příloha č. 1 Výzvy č. 4/2018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1"/>
  <sheetViews>
    <sheetView showGridLines="0" view="pageLayout" zoomScaleNormal="100" zoomScaleSheetLayoutView="100" workbookViewId="0">
      <selection activeCell="F34" sqref="F34"/>
    </sheetView>
  </sheetViews>
  <sheetFormatPr defaultRowHeight="12.75" x14ac:dyDescent="0.2"/>
  <cols>
    <col min="1" max="1" width="4.140625" style="19" customWidth="1"/>
    <col min="2" max="7" width="9.140625" style="19" customWidth="1"/>
    <col min="8" max="8" width="32.28515625" style="19" customWidth="1"/>
    <col min="9" max="9" width="9.140625" style="19" customWidth="1"/>
    <col min="10" max="16384" width="9.140625" style="19"/>
  </cols>
  <sheetData>
    <row r="1" spans="1:9" ht="20.100000000000001" customHeight="1" x14ac:dyDescent="0.2">
      <c r="A1" s="69"/>
      <c r="B1" s="69"/>
      <c r="C1" s="69"/>
      <c r="D1" s="69"/>
      <c r="E1" s="69"/>
      <c r="F1" s="69"/>
      <c r="G1" s="69"/>
      <c r="H1" s="69"/>
    </row>
    <row r="2" spans="1:9" ht="20.100000000000001" customHeight="1" x14ac:dyDescent="0.2">
      <c r="A2" s="70" t="s">
        <v>21</v>
      </c>
      <c r="B2" s="70"/>
      <c r="C2" s="71"/>
      <c r="D2" s="71"/>
      <c r="E2" s="71"/>
      <c r="F2" s="71"/>
      <c r="G2" s="71"/>
      <c r="H2" s="71"/>
      <c r="I2" s="67"/>
    </row>
    <row r="3" spans="1:9" ht="20.100000000000001" customHeight="1" x14ac:dyDescent="0.2">
      <c r="A3" s="69" t="s">
        <v>15</v>
      </c>
      <c r="B3" s="69"/>
      <c r="C3" s="69"/>
      <c r="D3" s="69"/>
      <c r="E3" s="69"/>
      <c r="F3" s="69"/>
      <c r="G3" s="69"/>
      <c r="H3" s="69"/>
      <c r="I3" s="68"/>
    </row>
    <row r="4" spans="1:9" s="21" customFormat="1" ht="20.100000000000001" customHeight="1" x14ac:dyDescent="0.2">
      <c r="A4" s="69"/>
      <c r="B4" s="69"/>
      <c r="C4" s="69"/>
      <c r="D4" s="69"/>
      <c r="E4" s="69"/>
      <c r="F4" s="69"/>
      <c r="G4" s="69"/>
      <c r="H4" s="69"/>
      <c r="I4" s="43"/>
    </row>
    <row r="5" spans="1:9" ht="20.100000000000001" customHeight="1" x14ac:dyDescent="0.2">
      <c r="A5" s="585" t="s">
        <v>22</v>
      </c>
      <c r="B5" s="585"/>
      <c r="C5" s="585"/>
      <c r="D5" s="585"/>
      <c r="E5" s="585"/>
      <c r="F5" s="585"/>
      <c r="G5" s="585"/>
      <c r="H5" s="585"/>
      <c r="I5" s="43"/>
    </row>
    <row r="6" spans="1:9" ht="20.100000000000001" customHeight="1" x14ac:dyDescent="0.2">
      <c r="A6" s="69"/>
      <c r="B6" s="69"/>
      <c r="C6" s="69"/>
      <c r="D6" s="69"/>
      <c r="E6" s="69"/>
      <c r="F6" s="69"/>
      <c r="G6" s="69"/>
      <c r="H6" s="69"/>
      <c r="I6" s="43"/>
    </row>
    <row r="7" spans="1:9" ht="20.100000000000001" customHeight="1" x14ac:dyDescent="0.2">
      <c r="A7" s="74"/>
      <c r="B7" s="586" t="s">
        <v>18</v>
      </c>
      <c r="C7" s="587"/>
      <c r="D7" s="587"/>
      <c r="E7" s="587"/>
      <c r="F7" s="587"/>
      <c r="G7" s="587"/>
      <c r="H7" s="587"/>
      <c r="I7" s="44"/>
    </row>
    <row r="8" spans="1:9" ht="20.100000000000001" customHeight="1" x14ac:dyDescent="0.2">
      <c r="A8" s="74"/>
      <c r="B8" s="586" t="s">
        <v>19</v>
      </c>
      <c r="C8" s="543"/>
      <c r="D8" s="543"/>
      <c r="E8" s="543"/>
      <c r="F8" s="543"/>
      <c r="G8" s="543"/>
      <c r="H8" s="543"/>
      <c r="I8" s="45"/>
    </row>
    <row r="9" spans="1:9" ht="20.100000000000001" customHeight="1" x14ac:dyDescent="0.2">
      <c r="A9" s="74"/>
      <c r="B9" s="586" t="s">
        <v>20</v>
      </c>
      <c r="C9" s="543"/>
      <c r="D9" s="543"/>
      <c r="E9" s="543"/>
      <c r="F9" s="543"/>
      <c r="G9" s="543"/>
      <c r="H9" s="543"/>
      <c r="I9" s="45"/>
    </row>
    <row r="10" spans="1:9" ht="20.100000000000001" customHeight="1" x14ac:dyDescent="0.2">
      <c r="A10" s="69"/>
      <c r="B10" s="69"/>
      <c r="C10" s="69"/>
      <c r="D10" s="69"/>
      <c r="E10" s="69"/>
      <c r="F10" s="69"/>
      <c r="G10" s="69"/>
      <c r="H10" s="69"/>
      <c r="I10" s="43"/>
    </row>
    <row r="11" spans="1:9" ht="20.100000000000001" customHeight="1" x14ac:dyDescent="0.25">
      <c r="A11" s="72" t="s">
        <v>23</v>
      </c>
      <c r="B11" s="73"/>
      <c r="C11" s="73"/>
      <c r="D11" s="73"/>
      <c r="E11" s="73"/>
      <c r="F11" s="73"/>
      <c r="G11" s="73"/>
      <c r="H11" s="73"/>
      <c r="I11" s="46"/>
    </row>
    <row r="12" spans="1:9" ht="33.75" customHeight="1" x14ac:dyDescent="0.2">
      <c r="A12" s="111"/>
      <c r="B12" s="583" t="s">
        <v>127</v>
      </c>
      <c r="C12" s="549"/>
      <c r="D12" s="549"/>
      <c r="E12" s="549"/>
      <c r="F12" s="549"/>
      <c r="G12" s="549"/>
      <c r="H12" s="549"/>
      <c r="I12" s="45"/>
    </row>
    <row r="13" spans="1:9" s="20" customFormat="1" ht="43.5" customHeight="1" x14ac:dyDescent="0.2">
      <c r="A13" s="111"/>
      <c r="B13" s="583" t="s">
        <v>128</v>
      </c>
      <c r="C13" s="549"/>
      <c r="D13" s="549"/>
      <c r="E13" s="549"/>
      <c r="F13" s="549"/>
      <c r="G13" s="549"/>
      <c r="H13" s="549"/>
      <c r="I13" s="118"/>
    </row>
    <row r="14" spans="1:9" s="20" customFormat="1" ht="40.5" customHeight="1" x14ac:dyDescent="0.2">
      <c r="A14" s="111"/>
      <c r="B14" s="583" t="s">
        <v>129</v>
      </c>
      <c r="C14" s="549"/>
      <c r="D14" s="549"/>
      <c r="E14" s="549"/>
      <c r="F14" s="549"/>
      <c r="G14" s="549"/>
      <c r="H14" s="549"/>
      <c r="I14" s="43"/>
    </row>
    <row r="15" spans="1:9" s="20" customFormat="1" ht="43.5" customHeight="1" x14ac:dyDescent="0.2">
      <c r="A15" s="111"/>
      <c r="B15" s="583" t="s">
        <v>130</v>
      </c>
      <c r="C15" s="584"/>
      <c r="D15" s="584"/>
      <c r="E15" s="584"/>
      <c r="F15" s="584"/>
      <c r="G15" s="584"/>
      <c r="H15" s="584"/>
      <c r="I15" s="43"/>
    </row>
    <row r="16" spans="1:9" s="20" customFormat="1" ht="66.75" customHeight="1" x14ac:dyDescent="0.2">
      <c r="I16" s="43"/>
    </row>
    <row r="17" spans="1:8" s="20" customFormat="1" ht="17.25" customHeight="1" x14ac:dyDescent="0.2"/>
    <row r="18" spans="1:8" s="20" customFormat="1" ht="15.6" customHeight="1" x14ac:dyDescent="0.2">
      <c r="A18" s="19"/>
      <c r="B18" s="19"/>
      <c r="C18" s="19"/>
      <c r="D18" s="19"/>
      <c r="E18" s="19"/>
      <c r="F18" s="19"/>
      <c r="G18" s="19"/>
      <c r="H18" s="19"/>
    </row>
    <row r="19" spans="1:8" s="20" customFormat="1" ht="18" customHeight="1" x14ac:dyDescent="0.2">
      <c r="A19" s="19"/>
      <c r="B19" s="19"/>
      <c r="C19" s="19"/>
      <c r="D19" s="19"/>
      <c r="E19" s="19"/>
      <c r="F19" s="19"/>
      <c r="G19" s="19"/>
      <c r="H19" s="19"/>
    </row>
    <row r="20" spans="1:8" s="20" customFormat="1" ht="34.15" customHeight="1" x14ac:dyDescent="0.2">
      <c r="A20" s="19"/>
      <c r="B20" s="19"/>
      <c r="C20" s="19"/>
      <c r="D20" s="19"/>
      <c r="E20" s="19"/>
      <c r="F20" s="19"/>
      <c r="G20" s="19"/>
      <c r="H20" s="19"/>
    </row>
    <row r="21" spans="1:8" ht="25.9" customHeight="1" x14ac:dyDescent="0.2"/>
  </sheetData>
  <mergeCells count="8">
    <mergeCell ref="B15:H15"/>
    <mergeCell ref="B14:H14"/>
    <mergeCell ref="B12:H12"/>
    <mergeCell ref="B13:H13"/>
    <mergeCell ref="A5:H5"/>
    <mergeCell ref="B8:H8"/>
    <mergeCell ref="B9:H9"/>
    <mergeCell ref="B7:H7"/>
  </mergeCells>
  <phoneticPr fontId="0" type="noConversion"/>
  <dataValidations disablePrompts="1" count="1">
    <dataValidation type="list" allowBlank="1" showInputMessage="1" showErrorMessage="1" sqref="A7:A9 A12:A15">
      <formula1>"X"</formula1>
    </dataValidation>
  </dataValidations>
  <pageMargins left="0.70866141732283472" right="0.70866141732283472" top="0.74803149606299213" bottom="0.74803149606299213" header="0.31496062992125984" footer="0.31496062992125984"/>
  <pageSetup paperSize="9" scale="97" fitToHeight="0" pageOrder="overThenDown" orientation="portrait" r:id="rId1"/>
  <headerFooter alignWithMargins="0">
    <oddHeader>&amp;L&amp;G&amp;R&amp;G</oddHeader>
    <oddFooter>&amp;L
&amp;"Segoe UI,Obyčejné"&amp;8Příloha č. 1 Výzvy č. 4/2018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37"/>
  <sheetViews>
    <sheetView showGridLines="0" view="pageLayout" topLeftCell="A35" zoomScaleNormal="100" zoomScaleSheetLayoutView="100" workbookViewId="0">
      <selection activeCell="B36" sqref="B36"/>
    </sheetView>
  </sheetViews>
  <sheetFormatPr defaultRowHeight="14.25" x14ac:dyDescent="0.2"/>
  <cols>
    <col min="1" max="1" width="11.85546875" style="7" customWidth="1"/>
    <col min="2" max="2" width="12.7109375" style="7" customWidth="1"/>
    <col min="3" max="3" width="7.5703125" style="7" customWidth="1"/>
    <col min="4" max="4" width="8.28515625" style="7" customWidth="1"/>
    <col min="5" max="5" width="10.28515625" style="7" customWidth="1"/>
    <col min="6" max="6" width="11" style="7" customWidth="1"/>
    <col min="7" max="7" width="5.5703125" style="7" customWidth="1"/>
    <col min="8" max="8" width="7.85546875" style="7" customWidth="1"/>
    <col min="9" max="9" width="11.28515625" style="7" customWidth="1"/>
    <col min="10" max="16384" width="9.140625" style="7"/>
  </cols>
  <sheetData>
    <row r="1" spans="1:10" ht="18" customHeight="1" x14ac:dyDescent="0.3">
      <c r="A1" s="390" t="s">
        <v>29</v>
      </c>
      <c r="B1" s="390"/>
      <c r="C1" s="390"/>
      <c r="D1" s="390"/>
      <c r="E1" s="390"/>
      <c r="F1" s="390"/>
      <c r="G1" s="390"/>
      <c r="H1" s="390"/>
      <c r="I1" s="390"/>
    </row>
    <row r="2" spans="1:10" x14ac:dyDescent="0.2">
      <c r="A2" s="26"/>
      <c r="B2" s="26"/>
      <c r="C2" s="26"/>
      <c r="D2" s="26"/>
      <c r="E2" s="26"/>
      <c r="F2" s="26"/>
      <c r="G2" s="26"/>
      <c r="H2" s="26"/>
      <c r="I2" s="26"/>
    </row>
    <row r="3" spans="1:10" ht="39" customHeight="1" x14ac:dyDescent="0.3">
      <c r="A3" s="29" t="s">
        <v>30</v>
      </c>
      <c r="B3" s="29"/>
      <c r="C3" s="28"/>
      <c r="D3" s="25"/>
      <c r="E3" s="25"/>
      <c r="F3" s="25"/>
      <c r="G3" s="25"/>
      <c r="H3" s="25"/>
      <c r="I3" s="25"/>
    </row>
    <row r="4" spans="1:10" ht="9.9499999999999993" customHeight="1" thickBot="1" x14ac:dyDescent="0.25">
      <c r="A4" s="26"/>
      <c r="B4" s="26"/>
      <c r="C4" s="26"/>
      <c r="D4" s="26"/>
      <c r="E4" s="26"/>
      <c r="F4" s="26"/>
      <c r="G4" s="26"/>
      <c r="H4" s="26"/>
      <c r="I4" s="26"/>
    </row>
    <row r="5" spans="1:10" ht="20.100000000000001" customHeight="1" x14ac:dyDescent="0.2">
      <c r="A5" s="402" t="s">
        <v>40</v>
      </c>
      <c r="B5" s="403"/>
      <c r="C5" s="391"/>
      <c r="D5" s="392"/>
      <c r="E5" s="392"/>
      <c r="F5" s="392"/>
      <c r="G5" s="392"/>
      <c r="H5" s="392"/>
      <c r="I5" s="393"/>
      <c r="J5" s="8"/>
    </row>
    <row r="6" spans="1:10" ht="20.100000000000001" customHeight="1" x14ac:dyDescent="0.2">
      <c r="A6" s="404"/>
      <c r="B6" s="405"/>
      <c r="C6" s="394"/>
      <c r="D6" s="395"/>
      <c r="E6" s="395"/>
      <c r="F6" s="395"/>
      <c r="G6" s="395"/>
      <c r="H6" s="395"/>
      <c r="I6" s="396"/>
      <c r="J6" s="8"/>
    </row>
    <row r="7" spans="1:10" ht="20.100000000000001" customHeight="1" x14ac:dyDescent="0.2">
      <c r="A7" s="406"/>
      <c r="B7" s="407"/>
      <c r="C7" s="30" t="s">
        <v>1</v>
      </c>
      <c r="D7" s="397"/>
      <c r="E7" s="398"/>
      <c r="F7" s="399"/>
      <c r="G7" s="30" t="s">
        <v>16</v>
      </c>
      <c r="H7" s="383"/>
      <c r="I7" s="385"/>
    </row>
    <row r="8" spans="1:10" s="18" customFormat="1" ht="20.100000000000001" customHeight="1" x14ac:dyDescent="0.2">
      <c r="A8" s="400" t="s">
        <v>42</v>
      </c>
      <c r="B8" s="401"/>
      <c r="C8" s="383"/>
      <c r="D8" s="384"/>
      <c r="E8" s="384"/>
      <c r="F8" s="384"/>
      <c r="G8" s="384"/>
      <c r="H8" s="384"/>
      <c r="I8" s="385"/>
    </row>
    <row r="9" spans="1:10" ht="20.100000000000001" customHeight="1" x14ac:dyDescent="0.2">
      <c r="A9" s="377" t="s">
        <v>31</v>
      </c>
      <c r="B9" s="30" t="s">
        <v>2</v>
      </c>
      <c r="C9" s="383"/>
      <c r="D9" s="384"/>
      <c r="E9" s="384"/>
      <c r="F9" s="384"/>
      <c r="G9" s="384"/>
      <c r="H9" s="384"/>
      <c r="I9" s="385"/>
      <c r="J9" s="8"/>
    </row>
    <row r="10" spans="1:10" ht="20.100000000000001" customHeight="1" x14ac:dyDescent="0.2">
      <c r="A10" s="378"/>
      <c r="B10" s="30" t="s">
        <v>32</v>
      </c>
      <c r="C10" s="382"/>
      <c r="D10" s="382"/>
      <c r="E10" s="30" t="s">
        <v>33</v>
      </c>
      <c r="F10" s="63"/>
      <c r="G10" s="30" t="s">
        <v>3</v>
      </c>
      <c r="H10" s="375"/>
      <c r="I10" s="376"/>
      <c r="J10" s="8"/>
    </row>
    <row r="11" spans="1:10" ht="20.100000000000001" customHeight="1" x14ac:dyDescent="0.2">
      <c r="A11" s="378"/>
      <c r="B11" s="31" t="s">
        <v>4</v>
      </c>
      <c r="C11" s="386"/>
      <c r="D11" s="386"/>
      <c r="E11" s="386"/>
      <c r="F11" s="386"/>
      <c r="G11" s="386"/>
      <c r="H11" s="386"/>
      <c r="I11" s="387"/>
      <c r="J11" s="8"/>
    </row>
    <row r="12" spans="1:10" ht="20.100000000000001" customHeight="1" x14ac:dyDescent="0.2">
      <c r="A12" s="379"/>
      <c r="B12" s="31" t="s">
        <v>5</v>
      </c>
      <c r="C12" s="386"/>
      <c r="D12" s="386"/>
      <c r="E12" s="386"/>
      <c r="F12" s="31" t="s">
        <v>6</v>
      </c>
      <c r="G12" s="386"/>
      <c r="H12" s="386"/>
      <c r="I12" s="387"/>
      <c r="J12" s="8"/>
    </row>
    <row r="13" spans="1:10" ht="20.100000000000001" customHeight="1" x14ac:dyDescent="0.2">
      <c r="A13" s="377" t="s">
        <v>34</v>
      </c>
      <c r="B13" s="30" t="s">
        <v>2</v>
      </c>
      <c r="C13" s="380"/>
      <c r="D13" s="380"/>
      <c r="E13" s="380"/>
      <c r="F13" s="380"/>
      <c r="G13" s="380"/>
      <c r="H13" s="380"/>
      <c r="I13" s="381"/>
      <c r="J13" s="8"/>
    </row>
    <row r="14" spans="1:10" ht="20.100000000000001" customHeight="1" x14ac:dyDescent="0.2">
      <c r="A14" s="378"/>
      <c r="B14" s="30" t="s">
        <v>32</v>
      </c>
      <c r="C14" s="382"/>
      <c r="D14" s="382"/>
      <c r="E14" s="30" t="s">
        <v>33</v>
      </c>
      <c r="F14" s="63"/>
      <c r="G14" s="30" t="s">
        <v>3</v>
      </c>
      <c r="H14" s="375"/>
      <c r="I14" s="376"/>
      <c r="J14" s="8"/>
    </row>
    <row r="15" spans="1:10" ht="20.100000000000001" customHeight="1" x14ac:dyDescent="0.2">
      <c r="A15" s="379"/>
      <c r="B15" s="32" t="s">
        <v>4</v>
      </c>
      <c r="C15" s="388"/>
      <c r="D15" s="388"/>
      <c r="E15" s="388"/>
      <c r="F15" s="388"/>
      <c r="G15" s="388"/>
      <c r="H15" s="388"/>
      <c r="I15" s="389"/>
    </row>
    <row r="16" spans="1:10" ht="20.100000000000001" customHeight="1" thickBot="1" x14ac:dyDescent="0.25">
      <c r="A16" s="408" t="s">
        <v>35</v>
      </c>
      <c r="B16" s="409"/>
      <c r="C16" s="416"/>
      <c r="D16" s="417"/>
      <c r="E16" s="417"/>
      <c r="F16" s="417"/>
      <c r="G16" s="417"/>
      <c r="H16" s="417"/>
      <c r="I16" s="418"/>
      <c r="J16" s="8"/>
    </row>
    <row r="17" spans="1:10" ht="39" customHeight="1" x14ac:dyDescent="0.3">
      <c r="A17" s="29" t="s">
        <v>41</v>
      </c>
      <c r="B17" s="29"/>
      <c r="C17" s="33"/>
      <c r="D17" s="33"/>
      <c r="E17" s="33"/>
      <c r="F17" s="33"/>
      <c r="G17" s="33"/>
      <c r="H17" s="33"/>
      <c r="I17" s="33"/>
      <c r="J17" s="8"/>
    </row>
    <row r="18" spans="1:10" ht="9.9499999999999993" customHeight="1" thickBot="1" x14ac:dyDescent="0.35">
      <c r="A18" s="33"/>
      <c r="B18" s="33"/>
      <c r="C18" s="29"/>
      <c r="D18" s="29"/>
      <c r="E18" s="410"/>
      <c r="F18" s="410"/>
      <c r="G18" s="410"/>
      <c r="H18" s="410"/>
      <c r="I18" s="410"/>
    </row>
    <row r="19" spans="1:10" ht="20.100000000000001" customHeight="1" x14ac:dyDescent="0.2">
      <c r="A19" s="34" t="s">
        <v>7</v>
      </c>
      <c r="B19" s="35"/>
      <c r="C19" s="419"/>
      <c r="D19" s="420"/>
      <c r="E19" s="421"/>
      <c r="F19" s="36" t="s">
        <v>8</v>
      </c>
      <c r="G19" s="419"/>
      <c r="H19" s="420"/>
      <c r="I19" s="424"/>
    </row>
    <row r="20" spans="1:10" ht="20.100000000000001" customHeight="1" x14ac:dyDescent="0.2">
      <c r="A20" s="411" t="s">
        <v>9</v>
      </c>
      <c r="B20" s="412"/>
      <c r="C20" s="413"/>
      <c r="D20" s="414"/>
      <c r="E20" s="415"/>
      <c r="F20" s="30" t="s">
        <v>36</v>
      </c>
      <c r="G20" s="422"/>
      <c r="H20" s="422"/>
      <c r="I20" s="423"/>
    </row>
    <row r="21" spans="1:10" ht="20.100000000000001" customHeight="1" thickBot="1" x14ac:dyDescent="0.25">
      <c r="A21" s="408" t="s">
        <v>10</v>
      </c>
      <c r="B21" s="409"/>
      <c r="C21" s="416"/>
      <c r="D21" s="417"/>
      <c r="E21" s="417"/>
      <c r="F21" s="417"/>
      <c r="G21" s="417"/>
      <c r="H21" s="417"/>
      <c r="I21" s="418"/>
    </row>
    <row r="22" spans="1:10" ht="39" customHeight="1" x14ac:dyDescent="0.3">
      <c r="A22" s="29" t="s">
        <v>119</v>
      </c>
      <c r="B22" s="29"/>
      <c r="C22" s="37"/>
      <c r="D22" s="38"/>
      <c r="E22" s="38"/>
      <c r="F22" s="38"/>
      <c r="G22" s="39"/>
      <c r="H22" s="37"/>
      <c r="I22" s="37"/>
    </row>
    <row r="23" spans="1:10" ht="9.9499999999999993" customHeight="1" thickBot="1" x14ac:dyDescent="0.25">
      <c r="A23" s="39"/>
      <c r="B23" s="39"/>
      <c r="C23" s="40"/>
      <c r="D23" s="40"/>
      <c r="E23" s="40"/>
      <c r="F23" s="40"/>
      <c r="G23" s="40"/>
      <c r="H23" s="40"/>
      <c r="I23" s="40"/>
    </row>
    <row r="24" spans="1:10" ht="20.100000000000001" customHeight="1" x14ac:dyDescent="0.2">
      <c r="A24" s="426" t="s">
        <v>7</v>
      </c>
      <c r="B24" s="427"/>
      <c r="C24" s="425"/>
      <c r="D24" s="425"/>
      <c r="E24" s="425"/>
      <c r="F24" s="36" t="s">
        <v>8</v>
      </c>
      <c r="G24" s="419"/>
      <c r="H24" s="420"/>
      <c r="I24" s="424"/>
    </row>
    <row r="25" spans="1:10" ht="20.100000000000001" customHeight="1" x14ac:dyDescent="0.2">
      <c r="A25" s="411" t="s">
        <v>9</v>
      </c>
      <c r="B25" s="412"/>
      <c r="C25" s="422"/>
      <c r="D25" s="422"/>
      <c r="E25" s="422"/>
      <c r="F25" s="30" t="s">
        <v>36</v>
      </c>
      <c r="G25" s="422"/>
      <c r="H25" s="422"/>
      <c r="I25" s="423"/>
      <c r="J25" s="5"/>
    </row>
    <row r="26" spans="1:10" ht="20.100000000000001" customHeight="1" thickBot="1" x14ac:dyDescent="0.25">
      <c r="A26" s="408" t="s">
        <v>10</v>
      </c>
      <c r="B26" s="409"/>
      <c r="C26" s="416"/>
      <c r="D26" s="417"/>
      <c r="E26" s="417"/>
      <c r="F26" s="417"/>
      <c r="G26" s="417"/>
      <c r="H26" s="417"/>
      <c r="I26" s="418"/>
      <c r="J26" s="5"/>
    </row>
    <row r="27" spans="1:10" ht="39" customHeight="1" x14ac:dyDescent="0.3">
      <c r="A27" s="434" t="s">
        <v>118</v>
      </c>
      <c r="B27" s="434"/>
      <c r="C27" s="434"/>
      <c r="D27" s="434"/>
      <c r="E27" s="434"/>
      <c r="F27" s="434"/>
      <c r="G27" s="434"/>
      <c r="H27" s="434"/>
      <c r="I27" s="434"/>
      <c r="J27" s="5"/>
    </row>
    <row r="28" spans="1:10" ht="9.9499999999999993" customHeight="1" thickBo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5"/>
    </row>
    <row r="29" spans="1:10" ht="20.100000000000001" customHeight="1" x14ac:dyDescent="0.2">
      <c r="A29" s="435" t="s">
        <v>11</v>
      </c>
      <c r="B29" s="436"/>
      <c r="C29" s="437"/>
      <c r="D29" s="437"/>
      <c r="E29" s="437"/>
      <c r="F29" s="437"/>
      <c r="G29" s="437"/>
      <c r="H29" s="437"/>
      <c r="I29" s="438"/>
      <c r="J29" s="5"/>
    </row>
    <row r="30" spans="1:10" ht="20.100000000000001" customHeight="1" x14ac:dyDescent="0.2">
      <c r="A30" s="428" t="s">
        <v>12</v>
      </c>
      <c r="B30" s="429"/>
      <c r="C30" s="386"/>
      <c r="D30" s="386"/>
      <c r="E30" s="386"/>
      <c r="F30" s="120" t="s">
        <v>13</v>
      </c>
      <c r="G30" s="121"/>
      <c r="H30" s="41" t="s">
        <v>37</v>
      </c>
      <c r="I30" s="122"/>
      <c r="J30" s="5"/>
    </row>
    <row r="31" spans="1:10" ht="20.100000000000001" customHeight="1" thickBot="1" x14ac:dyDescent="0.25">
      <c r="A31" s="430" t="s">
        <v>38</v>
      </c>
      <c r="B31" s="431"/>
      <c r="C31" s="432"/>
      <c r="D31" s="432"/>
      <c r="E31" s="432"/>
      <c r="F31" s="432"/>
      <c r="G31" s="432"/>
      <c r="H31" s="432"/>
      <c r="I31" s="433"/>
      <c r="J31" s="5"/>
    </row>
    <row r="32" spans="1:10" ht="16.5" x14ac:dyDescent="0.2">
      <c r="A32" s="42"/>
      <c r="B32" s="42"/>
      <c r="C32" s="42"/>
      <c r="D32" s="42"/>
      <c r="E32" s="42"/>
      <c r="F32" s="42"/>
      <c r="G32" s="42"/>
      <c r="H32" s="42"/>
      <c r="I32" s="42"/>
      <c r="J32" s="5"/>
    </row>
    <row r="33" spans="1:10" ht="16.5" x14ac:dyDescent="0.2">
      <c r="A33" s="42"/>
      <c r="B33" s="42"/>
      <c r="C33" s="42"/>
      <c r="D33" s="42"/>
      <c r="E33" s="42"/>
      <c r="F33" s="42"/>
      <c r="G33" s="42"/>
      <c r="H33" s="42"/>
      <c r="I33" s="42"/>
      <c r="J33" s="5"/>
    </row>
    <row r="34" spans="1:10" x14ac:dyDescent="0.2">
      <c r="A34" s="6"/>
      <c r="B34" s="6"/>
      <c r="C34" s="6"/>
      <c r="D34" s="6"/>
      <c r="E34" s="6"/>
      <c r="F34" s="6"/>
      <c r="G34" s="6"/>
      <c r="H34" s="6"/>
      <c r="I34" s="6"/>
      <c r="J34" s="5"/>
    </row>
    <row r="35" spans="1:10" x14ac:dyDescent="0.2">
      <c r="A35" s="6"/>
      <c r="B35" s="6"/>
      <c r="C35" s="6"/>
      <c r="D35" s="6"/>
      <c r="E35" s="6"/>
      <c r="F35" s="6"/>
      <c r="G35" s="6"/>
      <c r="H35" s="6"/>
      <c r="I35" s="6"/>
      <c r="J35" s="5"/>
    </row>
    <row r="36" spans="1:10" x14ac:dyDescent="0.2">
      <c r="A36" s="6"/>
      <c r="B36" s="6"/>
      <c r="C36" s="6"/>
      <c r="D36" s="6"/>
      <c r="E36" s="6"/>
      <c r="F36" s="6"/>
      <c r="G36" s="6"/>
      <c r="H36" s="6"/>
      <c r="I36" s="6"/>
      <c r="J36" s="5"/>
    </row>
    <row r="37" spans="1:10" x14ac:dyDescent="0.2">
      <c r="A37" s="6"/>
      <c r="J37" s="5"/>
    </row>
  </sheetData>
  <protectedRanges>
    <protectedRange sqref="C5 D7 H7 F10 H10 G12 F14 H14 G19:G20 C19:C21 G24:G25 C24:C26 G30 I30 C8:C16 C29:C31" name="list Žadatel"/>
  </protectedRanges>
  <dataConsolidate/>
  <mergeCells count="44">
    <mergeCell ref="A30:B30"/>
    <mergeCell ref="C30:E30"/>
    <mergeCell ref="A31:B31"/>
    <mergeCell ref="C31:I31"/>
    <mergeCell ref="A26:B26"/>
    <mergeCell ref="C26:I26"/>
    <mergeCell ref="A27:I27"/>
    <mergeCell ref="A29:B29"/>
    <mergeCell ref="C29:I29"/>
    <mergeCell ref="A21:B21"/>
    <mergeCell ref="C21:I21"/>
    <mergeCell ref="C24:E24"/>
    <mergeCell ref="G24:I24"/>
    <mergeCell ref="C25:E25"/>
    <mergeCell ref="G25:I25"/>
    <mergeCell ref="A25:B25"/>
    <mergeCell ref="A24:B24"/>
    <mergeCell ref="A16:B16"/>
    <mergeCell ref="E18:I18"/>
    <mergeCell ref="A20:B20"/>
    <mergeCell ref="C20:E20"/>
    <mergeCell ref="C16:I16"/>
    <mergeCell ref="C19:E19"/>
    <mergeCell ref="G20:I20"/>
    <mergeCell ref="G19:I19"/>
    <mergeCell ref="A1:I1"/>
    <mergeCell ref="C5:I6"/>
    <mergeCell ref="D7:F7"/>
    <mergeCell ref="H7:I7"/>
    <mergeCell ref="A8:B8"/>
    <mergeCell ref="C8:I8"/>
    <mergeCell ref="A5:B7"/>
    <mergeCell ref="H10:I10"/>
    <mergeCell ref="A13:A15"/>
    <mergeCell ref="C13:I13"/>
    <mergeCell ref="C14:D14"/>
    <mergeCell ref="C9:I9"/>
    <mergeCell ref="C10:D10"/>
    <mergeCell ref="C12:E12"/>
    <mergeCell ref="G12:I12"/>
    <mergeCell ref="C11:I11"/>
    <mergeCell ref="H14:I14"/>
    <mergeCell ref="C15:I15"/>
    <mergeCell ref="A9:A12"/>
  </mergeCells>
  <phoneticPr fontId="0" type="noConversion"/>
  <dataValidations disablePrompts="1" count="13">
    <dataValidation type="textLength" operator="lessThanOrEqual" allowBlank="1" showInputMessage="1" showErrorMessage="1" errorTitle="Délka textu" error="Text může mít maximálně 20 znaků." sqref="G20:I20 C25:E25 C20:E20 C30 G25:I25">
      <formula1>20</formula1>
    </dataValidation>
    <dataValidation type="textLength" operator="lessThanOrEqual" allowBlank="1" showInputMessage="1" showErrorMessage="1" errorTitle="Délka textu" error="Text může mít maximálně 100 znaků." sqref="B10 B14 E14 E10">
      <formula1>100</formula1>
    </dataValidation>
    <dataValidation type="whole" allowBlank="1" showInputMessage="1" showErrorMessage="1" errorTitle="Upozornění" error="Zadejte platnou hodnotu PSČ." sqref="I10 I14">
      <formula1>0</formula1>
      <formula2>99999</formula2>
    </dataValidation>
    <dataValidation type="textLength" operator="lessThanOrEqual" allowBlank="1" showInputMessage="1" showErrorMessage="1" errorTitle="Délka textu" error="Text může mít maximálně 50 znaků." sqref="C29:I29">
      <formula1>50</formula1>
    </dataValidation>
    <dataValidation type="textLength" operator="lessThanOrEqual" allowBlank="1" showInputMessage="1" showErrorMessage="1" errorTitle="Délka textu" error="Text může mít maximálně 48 znaků." sqref="C11:I11 C13:I13 C15:I15 C24:G24 C19 F19:G19">
      <formula1>48</formula1>
    </dataValidation>
    <dataValidation type="textLength" operator="lessThanOrEqual" allowBlank="1" showInputMessage="1" showErrorMessage="1" errorTitle="Délka textu" error="Číslo orientační může obsahovat nejvýše 4 znaky." sqref="F10 F14">
      <formula1>4</formula1>
    </dataValidation>
    <dataValidation type="whole" allowBlank="1" showInputMessage="1" showErrorMessage="1" errorTitle="Délka textu" error="Číslo popisné může obsahovat pouze číslice, a to nejvýše čtyři." sqref="C14:D14 C10:D10">
      <formula1>0</formula1>
      <formula2>9999</formula2>
    </dataValidation>
    <dataValidation type="textLength" operator="lessThanOrEqual" allowBlank="1" showInputMessage="1" showErrorMessage="1" errorTitle="Délka textu" error="Text může mít maximálně 60 znaků." sqref="C21 C26 C16">
      <formula1>60</formula1>
    </dataValidation>
    <dataValidation type="textLength" operator="lessThanOrEqual" allowBlank="1" showInputMessage="1" showErrorMessage="1" errorTitle="Délka textu" error="Délka textu může být maximálně 32 znaků." sqref="C12:E12 G12:I12">
      <formula1>32</formula1>
    </dataValidation>
    <dataValidation type="textLength" operator="lessThanOrEqual" allowBlank="1" showInputMessage="1" showErrorMessage="1" errorTitle="Délka textu" error="Název žadatele může mít maximálně 255 znaků." sqref="C5:I6">
      <formula1>255</formula1>
    </dataValidation>
    <dataValidation type="textLength" operator="lessThanOrEqual" allowBlank="1" showInputMessage="1" showErrorMessage="1" errorTitle="Kód IBAN" error="Délka kódu IBAN může být maximálně 40 znaků." prompt="Údaj je nepovinný." sqref="E18:I18">
      <formula1>40</formula1>
    </dataValidation>
    <dataValidation operator="lessThanOrEqual" allowBlank="1" showInputMessage="1" showErrorMessage="1" prompt="Údaj bude automaticky doplněn po výběru názvu banky." sqref="H31:I31"/>
    <dataValidation operator="lessThanOrEqual" allowBlank="1" showInputMessage="1" showErrorMessage="1" sqref="E31:F31"/>
  </dataValidations>
  <pageMargins left="0.70866141732283472" right="0.70866141732283472" top="0.74803149606299213" bottom="0.74803149606299213" header="0.31496062992125984" footer="0.31496062992125984"/>
  <pageSetup paperSize="9" fitToHeight="0" pageOrder="overThenDown" orientation="portrait" r:id="rId1"/>
  <headerFooter alignWithMargins="0">
    <oddHeader>&amp;L&amp;G&amp;R&amp;G</oddHeader>
    <oddFooter>&amp;L
&amp;"Segoe UI,Obyčejné"&amp;8Příloha č. 1 Výzvy č. 4/2018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8"/>
  <sheetViews>
    <sheetView showGridLines="0" view="pageLayout" topLeftCell="A25" zoomScaleNormal="100" zoomScaleSheetLayoutView="100" workbookViewId="0">
      <selection activeCell="A28" sqref="A28:C28"/>
    </sheetView>
  </sheetViews>
  <sheetFormatPr defaultColWidth="9" defaultRowHeight="14.25" x14ac:dyDescent="0.2"/>
  <cols>
    <col min="1" max="1" width="21" style="48" customWidth="1"/>
    <col min="2" max="2" width="7.5703125" style="48" customWidth="1"/>
    <col min="3" max="3" width="14.85546875" style="48" customWidth="1"/>
    <col min="4" max="4" width="13.42578125" style="48" customWidth="1"/>
    <col min="5" max="5" width="12.42578125" style="48" customWidth="1"/>
    <col min="6" max="6" width="8.42578125" style="48" customWidth="1"/>
    <col min="7" max="8" width="7.28515625" style="48" customWidth="1"/>
    <col min="9" max="9" width="12.42578125" style="48" customWidth="1"/>
    <col min="10" max="11" width="9" style="48"/>
    <col min="12" max="12" width="14.28515625" style="48" customWidth="1"/>
    <col min="13" max="255" width="9" style="48"/>
    <col min="256" max="256" width="18.5703125" style="48" customWidth="1"/>
    <col min="257" max="257" width="9.28515625" style="48" customWidth="1"/>
    <col min="258" max="258" width="11.85546875" style="48" customWidth="1"/>
    <col min="259" max="259" width="9" style="48"/>
    <col min="260" max="260" width="10.7109375" style="48" customWidth="1"/>
    <col min="261" max="261" width="6.7109375" style="48" customWidth="1"/>
    <col min="262" max="262" width="12" style="48" customWidth="1"/>
    <col min="263" max="263" width="0.28515625" style="48" customWidth="1"/>
    <col min="264" max="264" width="6.5703125" style="48" customWidth="1"/>
    <col min="265" max="267" width="9" style="48"/>
    <col min="268" max="268" width="14.28515625" style="48" customWidth="1"/>
    <col min="269" max="511" width="9" style="48"/>
    <col min="512" max="512" width="18.5703125" style="48" customWidth="1"/>
    <col min="513" max="513" width="9.28515625" style="48" customWidth="1"/>
    <col min="514" max="514" width="11.85546875" style="48" customWidth="1"/>
    <col min="515" max="515" width="9" style="48"/>
    <col min="516" max="516" width="10.7109375" style="48" customWidth="1"/>
    <col min="517" max="517" width="6.7109375" style="48" customWidth="1"/>
    <col min="518" max="518" width="12" style="48" customWidth="1"/>
    <col min="519" max="519" width="0.28515625" style="48" customWidth="1"/>
    <col min="520" max="520" width="6.5703125" style="48" customWidth="1"/>
    <col min="521" max="523" width="9" style="48"/>
    <col min="524" max="524" width="14.28515625" style="48" customWidth="1"/>
    <col min="525" max="767" width="9" style="48"/>
    <col min="768" max="768" width="18.5703125" style="48" customWidth="1"/>
    <col min="769" max="769" width="9.28515625" style="48" customWidth="1"/>
    <col min="770" max="770" width="11.85546875" style="48" customWidth="1"/>
    <col min="771" max="771" width="9" style="48"/>
    <col min="772" max="772" width="10.7109375" style="48" customWidth="1"/>
    <col min="773" max="773" width="6.7109375" style="48" customWidth="1"/>
    <col min="774" max="774" width="12" style="48" customWidth="1"/>
    <col min="775" max="775" width="0.28515625" style="48" customWidth="1"/>
    <col min="776" max="776" width="6.5703125" style="48" customWidth="1"/>
    <col min="777" max="779" width="9" style="48"/>
    <col min="780" max="780" width="14.28515625" style="48" customWidth="1"/>
    <col min="781" max="1023" width="9" style="48"/>
    <col min="1024" max="1024" width="18.5703125" style="48" customWidth="1"/>
    <col min="1025" max="1025" width="9.28515625" style="48" customWidth="1"/>
    <col min="1026" max="1026" width="11.85546875" style="48" customWidth="1"/>
    <col min="1027" max="1027" width="9" style="48"/>
    <col min="1028" max="1028" width="10.7109375" style="48" customWidth="1"/>
    <col min="1029" max="1029" width="6.7109375" style="48" customWidth="1"/>
    <col min="1030" max="1030" width="12" style="48" customWidth="1"/>
    <col min="1031" max="1031" width="0.28515625" style="48" customWidth="1"/>
    <col min="1032" max="1032" width="6.5703125" style="48" customWidth="1"/>
    <col min="1033" max="1035" width="9" style="48"/>
    <col min="1036" max="1036" width="14.28515625" style="48" customWidth="1"/>
    <col min="1037" max="1279" width="9" style="48"/>
    <col min="1280" max="1280" width="18.5703125" style="48" customWidth="1"/>
    <col min="1281" max="1281" width="9.28515625" style="48" customWidth="1"/>
    <col min="1282" max="1282" width="11.85546875" style="48" customWidth="1"/>
    <col min="1283" max="1283" width="9" style="48"/>
    <col min="1284" max="1284" width="10.7109375" style="48" customWidth="1"/>
    <col min="1285" max="1285" width="6.7109375" style="48" customWidth="1"/>
    <col min="1286" max="1286" width="12" style="48" customWidth="1"/>
    <col min="1287" max="1287" width="0.28515625" style="48" customWidth="1"/>
    <col min="1288" max="1288" width="6.5703125" style="48" customWidth="1"/>
    <col min="1289" max="1291" width="9" style="48"/>
    <col min="1292" max="1292" width="14.28515625" style="48" customWidth="1"/>
    <col min="1293" max="1535" width="9" style="48"/>
    <col min="1536" max="1536" width="18.5703125" style="48" customWidth="1"/>
    <col min="1537" max="1537" width="9.28515625" style="48" customWidth="1"/>
    <col min="1538" max="1538" width="11.85546875" style="48" customWidth="1"/>
    <col min="1539" max="1539" width="9" style="48"/>
    <col min="1540" max="1540" width="10.7109375" style="48" customWidth="1"/>
    <col min="1541" max="1541" width="6.7109375" style="48" customWidth="1"/>
    <col min="1542" max="1542" width="12" style="48" customWidth="1"/>
    <col min="1543" max="1543" width="0.28515625" style="48" customWidth="1"/>
    <col min="1544" max="1544" width="6.5703125" style="48" customWidth="1"/>
    <col min="1545" max="1547" width="9" style="48"/>
    <col min="1548" max="1548" width="14.28515625" style="48" customWidth="1"/>
    <col min="1549" max="1791" width="9" style="48"/>
    <col min="1792" max="1792" width="18.5703125" style="48" customWidth="1"/>
    <col min="1793" max="1793" width="9.28515625" style="48" customWidth="1"/>
    <col min="1794" max="1794" width="11.85546875" style="48" customWidth="1"/>
    <col min="1795" max="1795" width="9" style="48"/>
    <col min="1796" max="1796" width="10.7109375" style="48" customWidth="1"/>
    <col min="1797" max="1797" width="6.7109375" style="48" customWidth="1"/>
    <col min="1798" max="1798" width="12" style="48" customWidth="1"/>
    <col min="1799" max="1799" width="0.28515625" style="48" customWidth="1"/>
    <col min="1800" max="1800" width="6.5703125" style="48" customWidth="1"/>
    <col min="1801" max="1803" width="9" style="48"/>
    <col min="1804" max="1804" width="14.28515625" style="48" customWidth="1"/>
    <col min="1805" max="2047" width="9" style="48"/>
    <col min="2048" max="2048" width="18.5703125" style="48" customWidth="1"/>
    <col min="2049" max="2049" width="9.28515625" style="48" customWidth="1"/>
    <col min="2050" max="2050" width="11.85546875" style="48" customWidth="1"/>
    <col min="2051" max="2051" width="9" style="48"/>
    <col min="2052" max="2052" width="10.7109375" style="48" customWidth="1"/>
    <col min="2053" max="2053" width="6.7109375" style="48" customWidth="1"/>
    <col min="2054" max="2054" width="12" style="48" customWidth="1"/>
    <col min="2055" max="2055" width="0.28515625" style="48" customWidth="1"/>
    <col min="2056" max="2056" width="6.5703125" style="48" customWidth="1"/>
    <col min="2057" max="2059" width="9" style="48"/>
    <col min="2060" max="2060" width="14.28515625" style="48" customWidth="1"/>
    <col min="2061" max="2303" width="9" style="48"/>
    <col min="2304" max="2304" width="18.5703125" style="48" customWidth="1"/>
    <col min="2305" max="2305" width="9.28515625" style="48" customWidth="1"/>
    <col min="2306" max="2306" width="11.85546875" style="48" customWidth="1"/>
    <col min="2307" max="2307" width="9" style="48"/>
    <col min="2308" max="2308" width="10.7109375" style="48" customWidth="1"/>
    <col min="2309" max="2309" width="6.7109375" style="48" customWidth="1"/>
    <col min="2310" max="2310" width="12" style="48" customWidth="1"/>
    <col min="2311" max="2311" width="0.28515625" style="48" customWidth="1"/>
    <col min="2312" max="2312" width="6.5703125" style="48" customWidth="1"/>
    <col min="2313" max="2315" width="9" style="48"/>
    <col min="2316" max="2316" width="14.28515625" style="48" customWidth="1"/>
    <col min="2317" max="2559" width="9" style="48"/>
    <col min="2560" max="2560" width="18.5703125" style="48" customWidth="1"/>
    <col min="2561" max="2561" width="9.28515625" style="48" customWidth="1"/>
    <col min="2562" max="2562" width="11.85546875" style="48" customWidth="1"/>
    <col min="2563" max="2563" width="9" style="48"/>
    <col min="2564" max="2564" width="10.7109375" style="48" customWidth="1"/>
    <col min="2565" max="2565" width="6.7109375" style="48" customWidth="1"/>
    <col min="2566" max="2566" width="12" style="48" customWidth="1"/>
    <col min="2567" max="2567" width="0.28515625" style="48" customWidth="1"/>
    <col min="2568" max="2568" width="6.5703125" style="48" customWidth="1"/>
    <col min="2569" max="2571" width="9" style="48"/>
    <col min="2572" max="2572" width="14.28515625" style="48" customWidth="1"/>
    <col min="2573" max="2815" width="9" style="48"/>
    <col min="2816" max="2816" width="18.5703125" style="48" customWidth="1"/>
    <col min="2817" max="2817" width="9.28515625" style="48" customWidth="1"/>
    <col min="2818" max="2818" width="11.85546875" style="48" customWidth="1"/>
    <col min="2819" max="2819" width="9" style="48"/>
    <col min="2820" max="2820" width="10.7109375" style="48" customWidth="1"/>
    <col min="2821" max="2821" width="6.7109375" style="48" customWidth="1"/>
    <col min="2822" max="2822" width="12" style="48" customWidth="1"/>
    <col min="2823" max="2823" width="0.28515625" style="48" customWidth="1"/>
    <col min="2824" max="2824" width="6.5703125" style="48" customWidth="1"/>
    <col min="2825" max="2827" width="9" style="48"/>
    <col min="2828" max="2828" width="14.28515625" style="48" customWidth="1"/>
    <col min="2829" max="3071" width="9" style="48"/>
    <col min="3072" max="3072" width="18.5703125" style="48" customWidth="1"/>
    <col min="3073" max="3073" width="9.28515625" style="48" customWidth="1"/>
    <col min="3074" max="3074" width="11.85546875" style="48" customWidth="1"/>
    <col min="3075" max="3075" width="9" style="48"/>
    <col min="3076" max="3076" width="10.7109375" style="48" customWidth="1"/>
    <col min="3077" max="3077" width="6.7109375" style="48" customWidth="1"/>
    <col min="3078" max="3078" width="12" style="48" customWidth="1"/>
    <col min="3079" max="3079" width="0.28515625" style="48" customWidth="1"/>
    <col min="3080" max="3080" width="6.5703125" style="48" customWidth="1"/>
    <col min="3081" max="3083" width="9" style="48"/>
    <col min="3084" max="3084" width="14.28515625" style="48" customWidth="1"/>
    <col min="3085" max="3327" width="9" style="48"/>
    <col min="3328" max="3328" width="18.5703125" style="48" customWidth="1"/>
    <col min="3329" max="3329" width="9.28515625" style="48" customWidth="1"/>
    <col min="3330" max="3330" width="11.85546875" style="48" customWidth="1"/>
    <col min="3331" max="3331" width="9" style="48"/>
    <col min="3332" max="3332" width="10.7109375" style="48" customWidth="1"/>
    <col min="3333" max="3333" width="6.7109375" style="48" customWidth="1"/>
    <col min="3334" max="3334" width="12" style="48" customWidth="1"/>
    <col min="3335" max="3335" width="0.28515625" style="48" customWidth="1"/>
    <col min="3336" max="3336" width="6.5703125" style="48" customWidth="1"/>
    <col min="3337" max="3339" width="9" style="48"/>
    <col min="3340" max="3340" width="14.28515625" style="48" customWidth="1"/>
    <col min="3341" max="3583" width="9" style="48"/>
    <col min="3584" max="3584" width="18.5703125" style="48" customWidth="1"/>
    <col min="3585" max="3585" width="9.28515625" style="48" customWidth="1"/>
    <col min="3586" max="3586" width="11.85546875" style="48" customWidth="1"/>
    <col min="3587" max="3587" width="9" style="48"/>
    <col min="3588" max="3588" width="10.7109375" style="48" customWidth="1"/>
    <col min="3589" max="3589" width="6.7109375" style="48" customWidth="1"/>
    <col min="3590" max="3590" width="12" style="48" customWidth="1"/>
    <col min="3591" max="3591" width="0.28515625" style="48" customWidth="1"/>
    <col min="3592" max="3592" width="6.5703125" style="48" customWidth="1"/>
    <col min="3593" max="3595" width="9" style="48"/>
    <col min="3596" max="3596" width="14.28515625" style="48" customWidth="1"/>
    <col min="3597" max="3839" width="9" style="48"/>
    <col min="3840" max="3840" width="18.5703125" style="48" customWidth="1"/>
    <col min="3841" max="3841" width="9.28515625" style="48" customWidth="1"/>
    <col min="3842" max="3842" width="11.85546875" style="48" customWidth="1"/>
    <col min="3843" max="3843" width="9" style="48"/>
    <col min="3844" max="3844" width="10.7109375" style="48" customWidth="1"/>
    <col min="3845" max="3845" width="6.7109375" style="48" customWidth="1"/>
    <col min="3846" max="3846" width="12" style="48" customWidth="1"/>
    <col min="3847" max="3847" width="0.28515625" style="48" customWidth="1"/>
    <col min="3848" max="3848" width="6.5703125" style="48" customWidth="1"/>
    <col min="3849" max="3851" width="9" style="48"/>
    <col min="3852" max="3852" width="14.28515625" style="48" customWidth="1"/>
    <col min="3853" max="4095" width="9" style="48"/>
    <col min="4096" max="4096" width="18.5703125" style="48" customWidth="1"/>
    <col min="4097" max="4097" width="9.28515625" style="48" customWidth="1"/>
    <col min="4098" max="4098" width="11.85546875" style="48" customWidth="1"/>
    <col min="4099" max="4099" width="9" style="48"/>
    <col min="4100" max="4100" width="10.7109375" style="48" customWidth="1"/>
    <col min="4101" max="4101" width="6.7109375" style="48" customWidth="1"/>
    <col min="4102" max="4102" width="12" style="48" customWidth="1"/>
    <col min="4103" max="4103" width="0.28515625" style="48" customWidth="1"/>
    <col min="4104" max="4104" width="6.5703125" style="48" customWidth="1"/>
    <col min="4105" max="4107" width="9" style="48"/>
    <col min="4108" max="4108" width="14.28515625" style="48" customWidth="1"/>
    <col min="4109" max="4351" width="9" style="48"/>
    <col min="4352" max="4352" width="18.5703125" style="48" customWidth="1"/>
    <col min="4353" max="4353" width="9.28515625" style="48" customWidth="1"/>
    <col min="4354" max="4354" width="11.85546875" style="48" customWidth="1"/>
    <col min="4355" max="4355" width="9" style="48"/>
    <col min="4356" max="4356" width="10.7109375" style="48" customWidth="1"/>
    <col min="4357" max="4357" width="6.7109375" style="48" customWidth="1"/>
    <col min="4358" max="4358" width="12" style="48" customWidth="1"/>
    <col min="4359" max="4359" width="0.28515625" style="48" customWidth="1"/>
    <col min="4360" max="4360" width="6.5703125" style="48" customWidth="1"/>
    <col min="4361" max="4363" width="9" style="48"/>
    <col min="4364" max="4364" width="14.28515625" style="48" customWidth="1"/>
    <col min="4365" max="4607" width="9" style="48"/>
    <col min="4608" max="4608" width="18.5703125" style="48" customWidth="1"/>
    <col min="4609" max="4609" width="9.28515625" style="48" customWidth="1"/>
    <col min="4610" max="4610" width="11.85546875" style="48" customWidth="1"/>
    <col min="4611" max="4611" width="9" style="48"/>
    <col min="4612" max="4612" width="10.7109375" style="48" customWidth="1"/>
    <col min="4613" max="4613" width="6.7109375" style="48" customWidth="1"/>
    <col min="4614" max="4614" width="12" style="48" customWidth="1"/>
    <col min="4615" max="4615" width="0.28515625" style="48" customWidth="1"/>
    <col min="4616" max="4616" width="6.5703125" style="48" customWidth="1"/>
    <col min="4617" max="4619" width="9" style="48"/>
    <col min="4620" max="4620" width="14.28515625" style="48" customWidth="1"/>
    <col min="4621" max="4863" width="9" style="48"/>
    <col min="4864" max="4864" width="18.5703125" style="48" customWidth="1"/>
    <col min="4865" max="4865" width="9.28515625" style="48" customWidth="1"/>
    <col min="4866" max="4866" width="11.85546875" style="48" customWidth="1"/>
    <col min="4867" max="4867" width="9" style="48"/>
    <col min="4868" max="4868" width="10.7109375" style="48" customWidth="1"/>
    <col min="4869" max="4869" width="6.7109375" style="48" customWidth="1"/>
    <col min="4870" max="4870" width="12" style="48" customWidth="1"/>
    <col min="4871" max="4871" width="0.28515625" style="48" customWidth="1"/>
    <col min="4872" max="4872" width="6.5703125" style="48" customWidth="1"/>
    <col min="4873" max="4875" width="9" style="48"/>
    <col min="4876" max="4876" width="14.28515625" style="48" customWidth="1"/>
    <col min="4877" max="5119" width="9" style="48"/>
    <col min="5120" max="5120" width="18.5703125" style="48" customWidth="1"/>
    <col min="5121" max="5121" width="9.28515625" style="48" customWidth="1"/>
    <col min="5122" max="5122" width="11.85546875" style="48" customWidth="1"/>
    <col min="5123" max="5123" width="9" style="48"/>
    <col min="5124" max="5124" width="10.7109375" style="48" customWidth="1"/>
    <col min="5125" max="5125" width="6.7109375" style="48" customWidth="1"/>
    <col min="5126" max="5126" width="12" style="48" customWidth="1"/>
    <col min="5127" max="5127" width="0.28515625" style="48" customWidth="1"/>
    <col min="5128" max="5128" width="6.5703125" style="48" customWidth="1"/>
    <col min="5129" max="5131" width="9" style="48"/>
    <col min="5132" max="5132" width="14.28515625" style="48" customWidth="1"/>
    <col min="5133" max="5375" width="9" style="48"/>
    <col min="5376" max="5376" width="18.5703125" style="48" customWidth="1"/>
    <col min="5377" max="5377" width="9.28515625" style="48" customWidth="1"/>
    <col min="5378" max="5378" width="11.85546875" style="48" customWidth="1"/>
    <col min="5379" max="5379" width="9" style="48"/>
    <col min="5380" max="5380" width="10.7109375" style="48" customWidth="1"/>
    <col min="5381" max="5381" width="6.7109375" style="48" customWidth="1"/>
    <col min="5382" max="5382" width="12" style="48" customWidth="1"/>
    <col min="5383" max="5383" width="0.28515625" style="48" customWidth="1"/>
    <col min="5384" max="5384" width="6.5703125" style="48" customWidth="1"/>
    <col min="5385" max="5387" width="9" style="48"/>
    <col min="5388" max="5388" width="14.28515625" style="48" customWidth="1"/>
    <col min="5389" max="5631" width="9" style="48"/>
    <col min="5632" max="5632" width="18.5703125" style="48" customWidth="1"/>
    <col min="5633" max="5633" width="9.28515625" style="48" customWidth="1"/>
    <col min="5634" max="5634" width="11.85546875" style="48" customWidth="1"/>
    <col min="5635" max="5635" width="9" style="48"/>
    <col min="5636" max="5636" width="10.7109375" style="48" customWidth="1"/>
    <col min="5637" max="5637" width="6.7109375" style="48" customWidth="1"/>
    <col min="5638" max="5638" width="12" style="48" customWidth="1"/>
    <col min="5639" max="5639" width="0.28515625" style="48" customWidth="1"/>
    <col min="5640" max="5640" width="6.5703125" style="48" customWidth="1"/>
    <col min="5641" max="5643" width="9" style="48"/>
    <col min="5644" max="5644" width="14.28515625" style="48" customWidth="1"/>
    <col min="5645" max="5887" width="9" style="48"/>
    <col min="5888" max="5888" width="18.5703125" style="48" customWidth="1"/>
    <col min="5889" max="5889" width="9.28515625" style="48" customWidth="1"/>
    <col min="5890" max="5890" width="11.85546875" style="48" customWidth="1"/>
    <col min="5891" max="5891" width="9" style="48"/>
    <col min="5892" max="5892" width="10.7109375" style="48" customWidth="1"/>
    <col min="5893" max="5893" width="6.7109375" style="48" customWidth="1"/>
    <col min="5894" max="5894" width="12" style="48" customWidth="1"/>
    <col min="5895" max="5895" width="0.28515625" style="48" customWidth="1"/>
    <col min="5896" max="5896" width="6.5703125" style="48" customWidth="1"/>
    <col min="5897" max="5899" width="9" style="48"/>
    <col min="5900" max="5900" width="14.28515625" style="48" customWidth="1"/>
    <col min="5901" max="6143" width="9" style="48"/>
    <col min="6144" max="6144" width="18.5703125" style="48" customWidth="1"/>
    <col min="6145" max="6145" width="9.28515625" style="48" customWidth="1"/>
    <col min="6146" max="6146" width="11.85546875" style="48" customWidth="1"/>
    <col min="6147" max="6147" width="9" style="48"/>
    <col min="6148" max="6148" width="10.7109375" style="48" customWidth="1"/>
    <col min="6149" max="6149" width="6.7109375" style="48" customWidth="1"/>
    <col min="6150" max="6150" width="12" style="48" customWidth="1"/>
    <col min="6151" max="6151" width="0.28515625" style="48" customWidth="1"/>
    <col min="6152" max="6152" width="6.5703125" style="48" customWidth="1"/>
    <col min="6153" max="6155" width="9" style="48"/>
    <col min="6156" max="6156" width="14.28515625" style="48" customWidth="1"/>
    <col min="6157" max="6399" width="9" style="48"/>
    <col min="6400" max="6400" width="18.5703125" style="48" customWidth="1"/>
    <col min="6401" max="6401" width="9.28515625" style="48" customWidth="1"/>
    <col min="6402" max="6402" width="11.85546875" style="48" customWidth="1"/>
    <col min="6403" max="6403" width="9" style="48"/>
    <col min="6404" max="6404" width="10.7109375" style="48" customWidth="1"/>
    <col min="6405" max="6405" width="6.7109375" style="48" customWidth="1"/>
    <col min="6406" max="6406" width="12" style="48" customWidth="1"/>
    <col min="6407" max="6407" width="0.28515625" style="48" customWidth="1"/>
    <col min="6408" max="6408" width="6.5703125" style="48" customWidth="1"/>
    <col min="6409" max="6411" width="9" style="48"/>
    <col min="6412" max="6412" width="14.28515625" style="48" customWidth="1"/>
    <col min="6413" max="6655" width="9" style="48"/>
    <col min="6656" max="6656" width="18.5703125" style="48" customWidth="1"/>
    <col min="6657" max="6657" width="9.28515625" style="48" customWidth="1"/>
    <col min="6658" max="6658" width="11.85546875" style="48" customWidth="1"/>
    <col min="6659" max="6659" width="9" style="48"/>
    <col min="6660" max="6660" width="10.7109375" style="48" customWidth="1"/>
    <col min="6661" max="6661" width="6.7109375" style="48" customWidth="1"/>
    <col min="6662" max="6662" width="12" style="48" customWidth="1"/>
    <col min="6663" max="6663" width="0.28515625" style="48" customWidth="1"/>
    <col min="6664" max="6664" width="6.5703125" style="48" customWidth="1"/>
    <col min="6665" max="6667" width="9" style="48"/>
    <col min="6668" max="6668" width="14.28515625" style="48" customWidth="1"/>
    <col min="6669" max="6911" width="9" style="48"/>
    <col min="6912" max="6912" width="18.5703125" style="48" customWidth="1"/>
    <col min="6913" max="6913" width="9.28515625" style="48" customWidth="1"/>
    <col min="6914" max="6914" width="11.85546875" style="48" customWidth="1"/>
    <col min="6915" max="6915" width="9" style="48"/>
    <col min="6916" max="6916" width="10.7109375" style="48" customWidth="1"/>
    <col min="6917" max="6917" width="6.7109375" style="48" customWidth="1"/>
    <col min="6918" max="6918" width="12" style="48" customWidth="1"/>
    <col min="6919" max="6919" width="0.28515625" style="48" customWidth="1"/>
    <col min="6920" max="6920" width="6.5703125" style="48" customWidth="1"/>
    <col min="6921" max="6923" width="9" style="48"/>
    <col min="6924" max="6924" width="14.28515625" style="48" customWidth="1"/>
    <col min="6925" max="7167" width="9" style="48"/>
    <col min="7168" max="7168" width="18.5703125" style="48" customWidth="1"/>
    <col min="7169" max="7169" width="9.28515625" style="48" customWidth="1"/>
    <col min="7170" max="7170" width="11.85546875" style="48" customWidth="1"/>
    <col min="7171" max="7171" width="9" style="48"/>
    <col min="7172" max="7172" width="10.7109375" style="48" customWidth="1"/>
    <col min="7173" max="7173" width="6.7109375" style="48" customWidth="1"/>
    <col min="7174" max="7174" width="12" style="48" customWidth="1"/>
    <col min="7175" max="7175" width="0.28515625" style="48" customWidth="1"/>
    <col min="7176" max="7176" width="6.5703125" style="48" customWidth="1"/>
    <col min="7177" max="7179" width="9" style="48"/>
    <col min="7180" max="7180" width="14.28515625" style="48" customWidth="1"/>
    <col min="7181" max="7423" width="9" style="48"/>
    <col min="7424" max="7424" width="18.5703125" style="48" customWidth="1"/>
    <col min="7425" max="7425" width="9.28515625" style="48" customWidth="1"/>
    <col min="7426" max="7426" width="11.85546875" style="48" customWidth="1"/>
    <col min="7427" max="7427" width="9" style="48"/>
    <col min="7428" max="7428" width="10.7109375" style="48" customWidth="1"/>
    <col min="7429" max="7429" width="6.7109375" style="48" customWidth="1"/>
    <col min="7430" max="7430" width="12" style="48" customWidth="1"/>
    <col min="7431" max="7431" width="0.28515625" style="48" customWidth="1"/>
    <col min="7432" max="7432" width="6.5703125" style="48" customWidth="1"/>
    <col min="7433" max="7435" width="9" style="48"/>
    <col min="7436" max="7436" width="14.28515625" style="48" customWidth="1"/>
    <col min="7437" max="7679" width="9" style="48"/>
    <col min="7680" max="7680" width="18.5703125" style="48" customWidth="1"/>
    <col min="7681" max="7681" width="9.28515625" style="48" customWidth="1"/>
    <col min="7682" max="7682" width="11.85546875" style="48" customWidth="1"/>
    <col min="7683" max="7683" width="9" style="48"/>
    <col min="7684" max="7684" width="10.7109375" style="48" customWidth="1"/>
    <col min="7685" max="7685" width="6.7109375" style="48" customWidth="1"/>
    <col min="7686" max="7686" width="12" style="48" customWidth="1"/>
    <col min="7687" max="7687" width="0.28515625" style="48" customWidth="1"/>
    <col min="7688" max="7688" width="6.5703125" style="48" customWidth="1"/>
    <col min="7689" max="7691" width="9" style="48"/>
    <col min="7692" max="7692" width="14.28515625" style="48" customWidth="1"/>
    <col min="7693" max="7935" width="9" style="48"/>
    <col min="7936" max="7936" width="18.5703125" style="48" customWidth="1"/>
    <col min="7937" max="7937" width="9.28515625" style="48" customWidth="1"/>
    <col min="7938" max="7938" width="11.85546875" style="48" customWidth="1"/>
    <col min="7939" max="7939" width="9" style="48"/>
    <col min="7940" max="7940" width="10.7109375" style="48" customWidth="1"/>
    <col min="7941" max="7941" width="6.7109375" style="48" customWidth="1"/>
    <col min="7942" max="7942" width="12" style="48" customWidth="1"/>
    <col min="7943" max="7943" width="0.28515625" style="48" customWidth="1"/>
    <col min="7944" max="7944" width="6.5703125" style="48" customWidth="1"/>
    <col min="7945" max="7947" width="9" style="48"/>
    <col min="7948" max="7948" width="14.28515625" style="48" customWidth="1"/>
    <col min="7949" max="8191" width="9" style="48"/>
    <col min="8192" max="8192" width="18.5703125" style="48" customWidth="1"/>
    <col min="8193" max="8193" width="9.28515625" style="48" customWidth="1"/>
    <col min="8194" max="8194" width="11.85546875" style="48" customWidth="1"/>
    <col min="8195" max="8195" width="9" style="48"/>
    <col min="8196" max="8196" width="10.7109375" style="48" customWidth="1"/>
    <col min="8197" max="8197" width="6.7109375" style="48" customWidth="1"/>
    <col min="8198" max="8198" width="12" style="48" customWidth="1"/>
    <col min="8199" max="8199" width="0.28515625" style="48" customWidth="1"/>
    <col min="8200" max="8200" width="6.5703125" style="48" customWidth="1"/>
    <col min="8201" max="8203" width="9" style="48"/>
    <col min="8204" max="8204" width="14.28515625" style="48" customWidth="1"/>
    <col min="8205" max="8447" width="9" style="48"/>
    <col min="8448" max="8448" width="18.5703125" style="48" customWidth="1"/>
    <col min="8449" max="8449" width="9.28515625" style="48" customWidth="1"/>
    <col min="8450" max="8450" width="11.85546875" style="48" customWidth="1"/>
    <col min="8451" max="8451" width="9" style="48"/>
    <col min="8452" max="8452" width="10.7109375" style="48" customWidth="1"/>
    <col min="8453" max="8453" width="6.7109375" style="48" customWidth="1"/>
    <col min="8454" max="8454" width="12" style="48" customWidth="1"/>
    <col min="8455" max="8455" width="0.28515625" style="48" customWidth="1"/>
    <col min="8456" max="8456" width="6.5703125" style="48" customWidth="1"/>
    <col min="8457" max="8459" width="9" style="48"/>
    <col min="8460" max="8460" width="14.28515625" style="48" customWidth="1"/>
    <col min="8461" max="8703" width="9" style="48"/>
    <col min="8704" max="8704" width="18.5703125" style="48" customWidth="1"/>
    <col min="8705" max="8705" width="9.28515625" style="48" customWidth="1"/>
    <col min="8706" max="8706" width="11.85546875" style="48" customWidth="1"/>
    <col min="8707" max="8707" width="9" style="48"/>
    <col min="8708" max="8708" width="10.7109375" style="48" customWidth="1"/>
    <col min="8709" max="8709" width="6.7109375" style="48" customWidth="1"/>
    <col min="8710" max="8710" width="12" style="48" customWidth="1"/>
    <col min="8711" max="8711" width="0.28515625" style="48" customWidth="1"/>
    <col min="8712" max="8712" width="6.5703125" style="48" customWidth="1"/>
    <col min="8713" max="8715" width="9" style="48"/>
    <col min="8716" max="8716" width="14.28515625" style="48" customWidth="1"/>
    <col min="8717" max="8959" width="9" style="48"/>
    <col min="8960" max="8960" width="18.5703125" style="48" customWidth="1"/>
    <col min="8961" max="8961" width="9.28515625" style="48" customWidth="1"/>
    <col min="8962" max="8962" width="11.85546875" style="48" customWidth="1"/>
    <col min="8963" max="8963" width="9" style="48"/>
    <col min="8964" max="8964" width="10.7109375" style="48" customWidth="1"/>
    <col min="8965" max="8965" width="6.7109375" style="48" customWidth="1"/>
    <col min="8966" max="8966" width="12" style="48" customWidth="1"/>
    <col min="8967" max="8967" width="0.28515625" style="48" customWidth="1"/>
    <col min="8968" max="8968" width="6.5703125" style="48" customWidth="1"/>
    <col min="8969" max="8971" width="9" style="48"/>
    <col min="8972" max="8972" width="14.28515625" style="48" customWidth="1"/>
    <col min="8973" max="9215" width="9" style="48"/>
    <col min="9216" max="9216" width="18.5703125" style="48" customWidth="1"/>
    <col min="9217" max="9217" width="9.28515625" style="48" customWidth="1"/>
    <col min="9218" max="9218" width="11.85546875" style="48" customWidth="1"/>
    <col min="9219" max="9219" width="9" style="48"/>
    <col min="9220" max="9220" width="10.7109375" style="48" customWidth="1"/>
    <col min="9221" max="9221" width="6.7109375" style="48" customWidth="1"/>
    <col min="9222" max="9222" width="12" style="48" customWidth="1"/>
    <col min="9223" max="9223" width="0.28515625" style="48" customWidth="1"/>
    <col min="9224" max="9224" width="6.5703125" style="48" customWidth="1"/>
    <col min="9225" max="9227" width="9" style="48"/>
    <col min="9228" max="9228" width="14.28515625" style="48" customWidth="1"/>
    <col min="9229" max="9471" width="9" style="48"/>
    <col min="9472" max="9472" width="18.5703125" style="48" customWidth="1"/>
    <col min="9473" max="9473" width="9.28515625" style="48" customWidth="1"/>
    <col min="9474" max="9474" width="11.85546875" style="48" customWidth="1"/>
    <col min="9475" max="9475" width="9" style="48"/>
    <col min="9476" max="9476" width="10.7109375" style="48" customWidth="1"/>
    <col min="9477" max="9477" width="6.7109375" style="48" customWidth="1"/>
    <col min="9478" max="9478" width="12" style="48" customWidth="1"/>
    <col min="9479" max="9479" width="0.28515625" style="48" customWidth="1"/>
    <col min="9480" max="9480" width="6.5703125" style="48" customWidth="1"/>
    <col min="9481" max="9483" width="9" style="48"/>
    <col min="9484" max="9484" width="14.28515625" style="48" customWidth="1"/>
    <col min="9485" max="9727" width="9" style="48"/>
    <col min="9728" max="9728" width="18.5703125" style="48" customWidth="1"/>
    <col min="9729" max="9729" width="9.28515625" style="48" customWidth="1"/>
    <col min="9730" max="9730" width="11.85546875" style="48" customWidth="1"/>
    <col min="9731" max="9731" width="9" style="48"/>
    <col min="9732" max="9732" width="10.7109375" style="48" customWidth="1"/>
    <col min="9733" max="9733" width="6.7109375" style="48" customWidth="1"/>
    <col min="9734" max="9734" width="12" style="48" customWidth="1"/>
    <col min="9735" max="9735" width="0.28515625" style="48" customWidth="1"/>
    <col min="9736" max="9736" width="6.5703125" style="48" customWidth="1"/>
    <col min="9737" max="9739" width="9" style="48"/>
    <col min="9740" max="9740" width="14.28515625" style="48" customWidth="1"/>
    <col min="9741" max="9983" width="9" style="48"/>
    <col min="9984" max="9984" width="18.5703125" style="48" customWidth="1"/>
    <col min="9985" max="9985" width="9.28515625" style="48" customWidth="1"/>
    <col min="9986" max="9986" width="11.85546875" style="48" customWidth="1"/>
    <col min="9987" max="9987" width="9" style="48"/>
    <col min="9988" max="9988" width="10.7109375" style="48" customWidth="1"/>
    <col min="9989" max="9989" width="6.7109375" style="48" customWidth="1"/>
    <col min="9990" max="9990" width="12" style="48" customWidth="1"/>
    <col min="9991" max="9991" width="0.28515625" style="48" customWidth="1"/>
    <col min="9992" max="9992" width="6.5703125" style="48" customWidth="1"/>
    <col min="9993" max="9995" width="9" style="48"/>
    <col min="9996" max="9996" width="14.28515625" style="48" customWidth="1"/>
    <col min="9997" max="10239" width="9" style="48"/>
    <col min="10240" max="10240" width="18.5703125" style="48" customWidth="1"/>
    <col min="10241" max="10241" width="9.28515625" style="48" customWidth="1"/>
    <col min="10242" max="10242" width="11.85546875" style="48" customWidth="1"/>
    <col min="10243" max="10243" width="9" style="48"/>
    <col min="10244" max="10244" width="10.7109375" style="48" customWidth="1"/>
    <col min="10245" max="10245" width="6.7109375" style="48" customWidth="1"/>
    <col min="10246" max="10246" width="12" style="48" customWidth="1"/>
    <col min="10247" max="10247" width="0.28515625" style="48" customWidth="1"/>
    <col min="10248" max="10248" width="6.5703125" style="48" customWidth="1"/>
    <col min="10249" max="10251" width="9" style="48"/>
    <col min="10252" max="10252" width="14.28515625" style="48" customWidth="1"/>
    <col min="10253" max="10495" width="9" style="48"/>
    <col min="10496" max="10496" width="18.5703125" style="48" customWidth="1"/>
    <col min="10497" max="10497" width="9.28515625" style="48" customWidth="1"/>
    <col min="10498" max="10498" width="11.85546875" style="48" customWidth="1"/>
    <col min="10499" max="10499" width="9" style="48"/>
    <col min="10500" max="10500" width="10.7109375" style="48" customWidth="1"/>
    <col min="10501" max="10501" width="6.7109375" style="48" customWidth="1"/>
    <col min="10502" max="10502" width="12" style="48" customWidth="1"/>
    <col min="10503" max="10503" width="0.28515625" style="48" customWidth="1"/>
    <col min="10504" max="10504" width="6.5703125" style="48" customWidth="1"/>
    <col min="10505" max="10507" width="9" style="48"/>
    <col min="10508" max="10508" width="14.28515625" style="48" customWidth="1"/>
    <col min="10509" max="10751" width="9" style="48"/>
    <col min="10752" max="10752" width="18.5703125" style="48" customWidth="1"/>
    <col min="10753" max="10753" width="9.28515625" style="48" customWidth="1"/>
    <col min="10754" max="10754" width="11.85546875" style="48" customWidth="1"/>
    <col min="10755" max="10755" width="9" style="48"/>
    <col min="10756" max="10756" width="10.7109375" style="48" customWidth="1"/>
    <col min="10757" max="10757" width="6.7109375" style="48" customWidth="1"/>
    <col min="10758" max="10758" width="12" style="48" customWidth="1"/>
    <col min="10759" max="10759" width="0.28515625" style="48" customWidth="1"/>
    <col min="10760" max="10760" width="6.5703125" style="48" customWidth="1"/>
    <col min="10761" max="10763" width="9" style="48"/>
    <col min="10764" max="10764" width="14.28515625" style="48" customWidth="1"/>
    <col min="10765" max="11007" width="9" style="48"/>
    <col min="11008" max="11008" width="18.5703125" style="48" customWidth="1"/>
    <col min="11009" max="11009" width="9.28515625" style="48" customWidth="1"/>
    <col min="11010" max="11010" width="11.85546875" style="48" customWidth="1"/>
    <col min="11011" max="11011" width="9" style="48"/>
    <col min="11012" max="11012" width="10.7109375" style="48" customWidth="1"/>
    <col min="11013" max="11013" width="6.7109375" style="48" customWidth="1"/>
    <col min="11014" max="11014" width="12" style="48" customWidth="1"/>
    <col min="11015" max="11015" width="0.28515625" style="48" customWidth="1"/>
    <col min="11016" max="11016" width="6.5703125" style="48" customWidth="1"/>
    <col min="11017" max="11019" width="9" style="48"/>
    <col min="11020" max="11020" width="14.28515625" style="48" customWidth="1"/>
    <col min="11021" max="11263" width="9" style="48"/>
    <col min="11264" max="11264" width="18.5703125" style="48" customWidth="1"/>
    <col min="11265" max="11265" width="9.28515625" style="48" customWidth="1"/>
    <col min="11266" max="11266" width="11.85546875" style="48" customWidth="1"/>
    <col min="11267" max="11267" width="9" style="48"/>
    <col min="11268" max="11268" width="10.7109375" style="48" customWidth="1"/>
    <col min="11269" max="11269" width="6.7109375" style="48" customWidth="1"/>
    <col min="11270" max="11270" width="12" style="48" customWidth="1"/>
    <col min="11271" max="11271" width="0.28515625" style="48" customWidth="1"/>
    <col min="11272" max="11272" width="6.5703125" style="48" customWidth="1"/>
    <col min="11273" max="11275" width="9" style="48"/>
    <col min="11276" max="11276" width="14.28515625" style="48" customWidth="1"/>
    <col min="11277" max="11519" width="9" style="48"/>
    <col min="11520" max="11520" width="18.5703125" style="48" customWidth="1"/>
    <col min="11521" max="11521" width="9.28515625" style="48" customWidth="1"/>
    <col min="11522" max="11522" width="11.85546875" style="48" customWidth="1"/>
    <col min="11523" max="11523" width="9" style="48"/>
    <col min="11524" max="11524" width="10.7109375" style="48" customWidth="1"/>
    <col min="11525" max="11525" width="6.7109375" style="48" customWidth="1"/>
    <col min="11526" max="11526" width="12" style="48" customWidth="1"/>
    <col min="11527" max="11527" width="0.28515625" style="48" customWidth="1"/>
    <col min="11528" max="11528" width="6.5703125" style="48" customWidth="1"/>
    <col min="11529" max="11531" width="9" style="48"/>
    <col min="11532" max="11532" width="14.28515625" style="48" customWidth="1"/>
    <col min="11533" max="11775" width="9" style="48"/>
    <col min="11776" max="11776" width="18.5703125" style="48" customWidth="1"/>
    <col min="11777" max="11777" width="9.28515625" style="48" customWidth="1"/>
    <col min="11778" max="11778" width="11.85546875" style="48" customWidth="1"/>
    <col min="11779" max="11779" width="9" style="48"/>
    <col min="11780" max="11780" width="10.7109375" style="48" customWidth="1"/>
    <col min="11781" max="11781" width="6.7109375" style="48" customWidth="1"/>
    <col min="11782" max="11782" width="12" style="48" customWidth="1"/>
    <col min="11783" max="11783" width="0.28515625" style="48" customWidth="1"/>
    <col min="11784" max="11784" width="6.5703125" style="48" customWidth="1"/>
    <col min="11785" max="11787" width="9" style="48"/>
    <col min="11788" max="11788" width="14.28515625" style="48" customWidth="1"/>
    <col min="11789" max="12031" width="9" style="48"/>
    <col min="12032" max="12032" width="18.5703125" style="48" customWidth="1"/>
    <col min="12033" max="12033" width="9.28515625" style="48" customWidth="1"/>
    <col min="12034" max="12034" width="11.85546875" style="48" customWidth="1"/>
    <col min="12035" max="12035" width="9" style="48"/>
    <col min="12036" max="12036" width="10.7109375" style="48" customWidth="1"/>
    <col min="12037" max="12037" width="6.7109375" style="48" customWidth="1"/>
    <col min="12038" max="12038" width="12" style="48" customWidth="1"/>
    <col min="12039" max="12039" width="0.28515625" style="48" customWidth="1"/>
    <col min="12040" max="12040" width="6.5703125" style="48" customWidth="1"/>
    <col min="12041" max="12043" width="9" style="48"/>
    <col min="12044" max="12044" width="14.28515625" style="48" customWidth="1"/>
    <col min="12045" max="12287" width="9" style="48"/>
    <col min="12288" max="12288" width="18.5703125" style="48" customWidth="1"/>
    <col min="12289" max="12289" width="9.28515625" style="48" customWidth="1"/>
    <col min="12290" max="12290" width="11.85546875" style="48" customWidth="1"/>
    <col min="12291" max="12291" width="9" style="48"/>
    <col min="12292" max="12292" width="10.7109375" style="48" customWidth="1"/>
    <col min="12293" max="12293" width="6.7109375" style="48" customWidth="1"/>
    <col min="12294" max="12294" width="12" style="48" customWidth="1"/>
    <col min="12295" max="12295" width="0.28515625" style="48" customWidth="1"/>
    <col min="12296" max="12296" width="6.5703125" style="48" customWidth="1"/>
    <col min="12297" max="12299" width="9" style="48"/>
    <col min="12300" max="12300" width="14.28515625" style="48" customWidth="1"/>
    <col min="12301" max="12543" width="9" style="48"/>
    <col min="12544" max="12544" width="18.5703125" style="48" customWidth="1"/>
    <col min="12545" max="12545" width="9.28515625" style="48" customWidth="1"/>
    <col min="12546" max="12546" width="11.85546875" style="48" customWidth="1"/>
    <col min="12547" max="12547" width="9" style="48"/>
    <col min="12548" max="12548" width="10.7109375" style="48" customWidth="1"/>
    <col min="12549" max="12549" width="6.7109375" style="48" customWidth="1"/>
    <col min="12550" max="12550" width="12" style="48" customWidth="1"/>
    <col min="12551" max="12551" width="0.28515625" style="48" customWidth="1"/>
    <col min="12552" max="12552" width="6.5703125" style="48" customWidth="1"/>
    <col min="12553" max="12555" width="9" style="48"/>
    <col min="12556" max="12556" width="14.28515625" style="48" customWidth="1"/>
    <col min="12557" max="12799" width="9" style="48"/>
    <col min="12800" max="12800" width="18.5703125" style="48" customWidth="1"/>
    <col min="12801" max="12801" width="9.28515625" style="48" customWidth="1"/>
    <col min="12802" max="12802" width="11.85546875" style="48" customWidth="1"/>
    <col min="12803" max="12803" width="9" style="48"/>
    <col min="12804" max="12804" width="10.7109375" style="48" customWidth="1"/>
    <col min="12805" max="12805" width="6.7109375" style="48" customWidth="1"/>
    <col min="12806" max="12806" width="12" style="48" customWidth="1"/>
    <col min="12807" max="12807" width="0.28515625" style="48" customWidth="1"/>
    <col min="12808" max="12808" width="6.5703125" style="48" customWidth="1"/>
    <col min="12809" max="12811" width="9" style="48"/>
    <col min="12812" max="12812" width="14.28515625" style="48" customWidth="1"/>
    <col min="12813" max="13055" width="9" style="48"/>
    <col min="13056" max="13056" width="18.5703125" style="48" customWidth="1"/>
    <col min="13057" max="13057" width="9.28515625" style="48" customWidth="1"/>
    <col min="13058" max="13058" width="11.85546875" style="48" customWidth="1"/>
    <col min="13059" max="13059" width="9" style="48"/>
    <col min="13060" max="13060" width="10.7109375" style="48" customWidth="1"/>
    <col min="13061" max="13061" width="6.7109375" style="48" customWidth="1"/>
    <col min="13062" max="13062" width="12" style="48" customWidth="1"/>
    <col min="13063" max="13063" width="0.28515625" style="48" customWidth="1"/>
    <col min="13064" max="13064" width="6.5703125" style="48" customWidth="1"/>
    <col min="13065" max="13067" width="9" style="48"/>
    <col min="13068" max="13068" width="14.28515625" style="48" customWidth="1"/>
    <col min="13069" max="13311" width="9" style="48"/>
    <col min="13312" max="13312" width="18.5703125" style="48" customWidth="1"/>
    <col min="13313" max="13313" width="9.28515625" style="48" customWidth="1"/>
    <col min="13314" max="13314" width="11.85546875" style="48" customWidth="1"/>
    <col min="13315" max="13315" width="9" style="48"/>
    <col min="13316" max="13316" width="10.7109375" style="48" customWidth="1"/>
    <col min="13317" max="13317" width="6.7109375" style="48" customWidth="1"/>
    <col min="13318" max="13318" width="12" style="48" customWidth="1"/>
    <col min="13319" max="13319" width="0.28515625" style="48" customWidth="1"/>
    <col min="13320" max="13320" width="6.5703125" style="48" customWidth="1"/>
    <col min="13321" max="13323" width="9" style="48"/>
    <col min="13324" max="13324" width="14.28515625" style="48" customWidth="1"/>
    <col min="13325" max="13567" width="9" style="48"/>
    <col min="13568" max="13568" width="18.5703125" style="48" customWidth="1"/>
    <col min="13569" max="13569" width="9.28515625" style="48" customWidth="1"/>
    <col min="13570" max="13570" width="11.85546875" style="48" customWidth="1"/>
    <col min="13571" max="13571" width="9" style="48"/>
    <col min="13572" max="13572" width="10.7109375" style="48" customWidth="1"/>
    <col min="13573" max="13573" width="6.7109375" style="48" customWidth="1"/>
    <col min="13574" max="13574" width="12" style="48" customWidth="1"/>
    <col min="13575" max="13575" width="0.28515625" style="48" customWidth="1"/>
    <col min="13576" max="13576" width="6.5703125" style="48" customWidth="1"/>
    <col min="13577" max="13579" width="9" style="48"/>
    <col min="13580" max="13580" width="14.28515625" style="48" customWidth="1"/>
    <col min="13581" max="13823" width="9" style="48"/>
    <col min="13824" max="13824" width="18.5703125" style="48" customWidth="1"/>
    <col min="13825" max="13825" width="9.28515625" style="48" customWidth="1"/>
    <col min="13826" max="13826" width="11.85546875" style="48" customWidth="1"/>
    <col min="13827" max="13827" width="9" style="48"/>
    <col min="13828" max="13828" width="10.7109375" style="48" customWidth="1"/>
    <col min="13829" max="13829" width="6.7109375" style="48" customWidth="1"/>
    <col min="13830" max="13830" width="12" style="48" customWidth="1"/>
    <col min="13831" max="13831" width="0.28515625" style="48" customWidth="1"/>
    <col min="13832" max="13832" width="6.5703125" style="48" customWidth="1"/>
    <col min="13833" max="13835" width="9" style="48"/>
    <col min="13836" max="13836" width="14.28515625" style="48" customWidth="1"/>
    <col min="13837" max="14079" width="9" style="48"/>
    <col min="14080" max="14080" width="18.5703125" style="48" customWidth="1"/>
    <col min="14081" max="14081" width="9.28515625" style="48" customWidth="1"/>
    <col min="14082" max="14082" width="11.85546875" style="48" customWidth="1"/>
    <col min="14083" max="14083" width="9" style="48"/>
    <col min="14084" max="14084" width="10.7109375" style="48" customWidth="1"/>
    <col min="14085" max="14085" width="6.7109375" style="48" customWidth="1"/>
    <col min="14086" max="14086" width="12" style="48" customWidth="1"/>
    <col min="14087" max="14087" width="0.28515625" style="48" customWidth="1"/>
    <col min="14088" max="14088" width="6.5703125" style="48" customWidth="1"/>
    <col min="14089" max="14091" width="9" style="48"/>
    <col min="14092" max="14092" width="14.28515625" style="48" customWidth="1"/>
    <col min="14093" max="14335" width="9" style="48"/>
    <col min="14336" max="14336" width="18.5703125" style="48" customWidth="1"/>
    <col min="14337" max="14337" width="9.28515625" style="48" customWidth="1"/>
    <col min="14338" max="14338" width="11.85546875" style="48" customWidth="1"/>
    <col min="14339" max="14339" width="9" style="48"/>
    <col min="14340" max="14340" width="10.7109375" style="48" customWidth="1"/>
    <col min="14341" max="14341" width="6.7109375" style="48" customWidth="1"/>
    <col min="14342" max="14342" width="12" style="48" customWidth="1"/>
    <col min="14343" max="14343" width="0.28515625" style="48" customWidth="1"/>
    <col min="14344" max="14344" width="6.5703125" style="48" customWidth="1"/>
    <col min="14345" max="14347" width="9" style="48"/>
    <col min="14348" max="14348" width="14.28515625" style="48" customWidth="1"/>
    <col min="14349" max="14591" width="9" style="48"/>
    <col min="14592" max="14592" width="18.5703125" style="48" customWidth="1"/>
    <col min="14593" max="14593" width="9.28515625" style="48" customWidth="1"/>
    <col min="14594" max="14594" width="11.85546875" style="48" customWidth="1"/>
    <col min="14595" max="14595" width="9" style="48"/>
    <col min="14596" max="14596" width="10.7109375" style="48" customWidth="1"/>
    <col min="14597" max="14597" width="6.7109375" style="48" customWidth="1"/>
    <col min="14598" max="14598" width="12" style="48" customWidth="1"/>
    <col min="14599" max="14599" width="0.28515625" style="48" customWidth="1"/>
    <col min="14600" max="14600" width="6.5703125" style="48" customWidth="1"/>
    <col min="14601" max="14603" width="9" style="48"/>
    <col min="14604" max="14604" width="14.28515625" style="48" customWidth="1"/>
    <col min="14605" max="14847" width="9" style="48"/>
    <col min="14848" max="14848" width="18.5703125" style="48" customWidth="1"/>
    <col min="14849" max="14849" width="9.28515625" style="48" customWidth="1"/>
    <col min="14850" max="14850" width="11.85546875" style="48" customWidth="1"/>
    <col min="14851" max="14851" width="9" style="48"/>
    <col min="14852" max="14852" width="10.7109375" style="48" customWidth="1"/>
    <col min="14853" max="14853" width="6.7109375" style="48" customWidth="1"/>
    <col min="14854" max="14854" width="12" style="48" customWidth="1"/>
    <col min="14855" max="14855" width="0.28515625" style="48" customWidth="1"/>
    <col min="14856" max="14856" width="6.5703125" style="48" customWidth="1"/>
    <col min="14857" max="14859" width="9" style="48"/>
    <col min="14860" max="14860" width="14.28515625" style="48" customWidth="1"/>
    <col min="14861" max="15103" width="9" style="48"/>
    <col min="15104" max="15104" width="18.5703125" style="48" customWidth="1"/>
    <col min="15105" max="15105" width="9.28515625" style="48" customWidth="1"/>
    <col min="15106" max="15106" width="11.85546875" style="48" customWidth="1"/>
    <col min="15107" max="15107" width="9" style="48"/>
    <col min="15108" max="15108" width="10.7109375" style="48" customWidth="1"/>
    <col min="15109" max="15109" width="6.7109375" style="48" customWidth="1"/>
    <col min="15110" max="15110" width="12" style="48" customWidth="1"/>
    <col min="15111" max="15111" width="0.28515625" style="48" customWidth="1"/>
    <col min="15112" max="15112" width="6.5703125" style="48" customWidth="1"/>
    <col min="15113" max="15115" width="9" style="48"/>
    <col min="15116" max="15116" width="14.28515625" style="48" customWidth="1"/>
    <col min="15117" max="15359" width="9" style="48"/>
    <col min="15360" max="15360" width="18.5703125" style="48" customWidth="1"/>
    <col min="15361" max="15361" width="9.28515625" style="48" customWidth="1"/>
    <col min="15362" max="15362" width="11.85546875" style="48" customWidth="1"/>
    <col min="15363" max="15363" width="9" style="48"/>
    <col min="15364" max="15364" width="10.7109375" style="48" customWidth="1"/>
    <col min="15365" max="15365" width="6.7109375" style="48" customWidth="1"/>
    <col min="15366" max="15366" width="12" style="48" customWidth="1"/>
    <col min="15367" max="15367" width="0.28515625" style="48" customWidth="1"/>
    <col min="15368" max="15368" width="6.5703125" style="48" customWidth="1"/>
    <col min="15369" max="15371" width="9" style="48"/>
    <col min="15372" max="15372" width="14.28515625" style="48" customWidth="1"/>
    <col min="15373" max="15615" width="9" style="48"/>
    <col min="15616" max="15616" width="18.5703125" style="48" customWidth="1"/>
    <col min="15617" max="15617" width="9.28515625" style="48" customWidth="1"/>
    <col min="15618" max="15618" width="11.85546875" style="48" customWidth="1"/>
    <col min="15619" max="15619" width="9" style="48"/>
    <col min="15620" max="15620" width="10.7109375" style="48" customWidth="1"/>
    <col min="15621" max="15621" width="6.7109375" style="48" customWidth="1"/>
    <col min="15622" max="15622" width="12" style="48" customWidth="1"/>
    <col min="15623" max="15623" width="0.28515625" style="48" customWidth="1"/>
    <col min="15624" max="15624" width="6.5703125" style="48" customWidth="1"/>
    <col min="15625" max="15627" width="9" style="48"/>
    <col min="15628" max="15628" width="14.28515625" style="48" customWidth="1"/>
    <col min="15629" max="15871" width="9" style="48"/>
    <col min="15872" max="15872" width="18.5703125" style="48" customWidth="1"/>
    <col min="15873" max="15873" width="9.28515625" style="48" customWidth="1"/>
    <col min="15874" max="15874" width="11.85546875" style="48" customWidth="1"/>
    <col min="15875" max="15875" width="9" style="48"/>
    <col min="15876" max="15876" width="10.7109375" style="48" customWidth="1"/>
    <col min="15877" max="15877" width="6.7109375" style="48" customWidth="1"/>
    <col min="15878" max="15878" width="12" style="48" customWidth="1"/>
    <col min="15879" max="15879" width="0.28515625" style="48" customWidth="1"/>
    <col min="15880" max="15880" width="6.5703125" style="48" customWidth="1"/>
    <col min="15881" max="15883" width="9" style="48"/>
    <col min="15884" max="15884" width="14.28515625" style="48" customWidth="1"/>
    <col min="15885" max="16127" width="9" style="48"/>
    <col min="16128" max="16128" width="18.5703125" style="48" customWidth="1"/>
    <col min="16129" max="16129" width="9.28515625" style="48" customWidth="1"/>
    <col min="16130" max="16130" width="11.85546875" style="48" customWidth="1"/>
    <col min="16131" max="16131" width="9" style="48"/>
    <col min="16132" max="16132" width="10.7109375" style="48" customWidth="1"/>
    <col min="16133" max="16133" width="6.7109375" style="48" customWidth="1"/>
    <col min="16134" max="16134" width="12" style="48" customWidth="1"/>
    <col min="16135" max="16135" width="0.28515625" style="48" customWidth="1"/>
    <col min="16136" max="16136" width="6.5703125" style="48" customWidth="1"/>
    <col min="16137" max="16139" width="9" style="48"/>
    <col min="16140" max="16140" width="14.28515625" style="48" customWidth="1"/>
    <col min="16141" max="16384" width="9" style="48"/>
  </cols>
  <sheetData>
    <row r="1" spans="1:9" ht="20.100000000000001" customHeight="1" x14ac:dyDescent="0.3">
      <c r="A1" s="390" t="s">
        <v>61</v>
      </c>
      <c r="B1" s="390"/>
      <c r="C1" s="390"/>
      <c r="D1" s="390"/>
      <c r="E1" s="390"/>
      <c r="F1" s="390"/>
      <c r="G1" s="390"/>
      <c r="H1" s="390"/>
      <c r="I1" s="390"/>
    </row>
    <row r="2" spans="1:9" ht="20.100000000000001" customHeight="1" x14ac:dyDescent="0.25">
      <c r="A2" s="28"/>
      <c r="B2" s="28"/>
      <c r="C2" s="28"/>
      <c r="D2" s="28"/>
      <c r="E2" s="28"/>
      <c r="F2" s="28"/>
      <c r="G2" s="28"/>
      <c r="H2" s="28"/>
      <c r="I2" s="28"/>
    </row>
    <row r="3" spans="1:9" ht="20.100000000000001" customHeight="1" thickBot="1" x14ac:dyDescent="0.35">
      <c r="A3" s="29" t="s">
        <v>65</v>
      </c>
      <c r="B3" s="28"/>
      <c r="C3" s="28"/>
      <c r="D3" s="28"/>
      <c r="E3" s="28"/>
      <c r="F3" s="28"/>
      <c r="G3" s="28"/>
      <c r="H3" s="28"/>
      <c r="I3" s="28"/>
    </row>
    <row r="4" spans="1:9" ht="20.100000000000001" customHeight="1" x14ac:dyDescent="0.2">
      <c r="A4" s="435" t="s">
        <v>62</v>
      </c>
      <c r="B4" s="436"/>
      <c r="C4" s="473"/>
      <c r="D4" s="473"/>
      <c r="E4" s="473"/>
      <c r="F4" s="473"/>
      <c r="G4" s="473"/>
      <c r="H4" s="473"/>
      <c r="I4" s="474"/>
    </row>
    <row r="5" spans="1:9" ht="20.100000000000001" customHeight="1" x14ac:dyDescent="0.2">
      <c r="A5" s="475" t="s">
        <v>149</v>
      </c>
      <c r="B5" s="476"/>
      <c r="C5" s="477"/>
      <c r="D5" s="477"/>
      <c r="E5" s="477"/>
      <c r="F5" s="477"/>
      <c r="G5" s="477"/>
      <c r="H5" s="477"/>
      <c r="I5" s="478"/>
    </row>
    <row r="6" spans="1:9" ht="20.100000000000001" customHeight="1" thickBot="1" x14ac:dyDescent="0.25">
      <c r="A6" s="460" t="s">
        <v>63</v>
      </c>
      <c r="B6" s="461"/>
      <c r="C6" s="452"/>
      <c r="D6" s="469"/>
      <c r="E6" s="462" t="s">
        <v>64</v>
      </c>
      <c r="F6" s="463"/>
      <c r="G6" s="464"/>
      <c r="H6" s="452"/>
      <c r="I6" s="453"/>
    </row>
    <row r="7" spans="1:9" ht="57" customHeight="1" thickBot="1" x14ac:dyDescent="0.35">
      <c r="A7" s="29" t="s">
        <v>69</v>
      </c>
      <c r="B7" s="28"/>
      <c r="C7" s="28"/>
      <c r="D7" s="28"/>
      <c r="E7" s="28"/>
      <c r="F7" s="28"/>
      <c r="G7" s="28"/>
      <c r="H7" s="28"/>
      <c r="I7" s="28"/>
    </row>
    <row r="8" spans="1:9" s="49" customFormat="1" ht="20.100000000000001" customHeight="1" x14ac:dyDescent="0.25">
      <c r="A8" s="465" t="s">
        <v>6</v>
      </c>
      <c r="B8" s="466"/>
      <c r="C8" s="456"/>
      <c r="D8" s="456"/>
      <c r="E8" s="456"/>
      <c r="F8" s="456"/>
      <c r="G8" s="456"/>
      <c r="H8" s="456"/>
      <c r="I8" s="457"/>
    </row>
    <row r="9" spans="1:9" s="49" customFormat="1" ht="20.100000000000001" customHeight="1" x14ac:dyDescent="0.25">
      <c r="A9" s="467" t="s">
        <v>5</v>
      </c>
      <c r="B9" s="468"/>
      <c r="C9" s="458"/>
      <c r="D9" s="458"/>
      <c r="E9" s="458"/>
      <c r="F9" s="458"/>
      <c r="G9" s="458"/>
      <c r="H9" s="458"/>
      <c r="I9" s="459"/>
    </row>
    <row r="10" spans="1:9" s="49" customFormat="1" ht="20.100000000000001" customHeight="1" thickBot="1" x14ac:dyDescent="0.3">
      <c r="A10" s="454" t="s">
        <v>107</v>
      </c>
      <c r="B10" s="455"/>
      <c r="C10" s="470"/>
      <c r="D10" s="470"/>
      <c r="E10" s="470"/>
      <c r="F10" s="470"/>
      <c r="G10" s="123" t="s">
        <v>108</v>
      </c>
      <c r="H10" s="471"/>
      <c r="I10" s="472"/>
    </row>
    <row r="11" spans="1:9" ht="57" customHeight="1" thickBot="1" x14ac:dyDescent="0.35">
      <c r="A11" s="29" t="s">
        <v>120</v>
      </c>
      <c r="B11" s="50"/>
      <c r="C11" s="50"/>
      <c r="D11" s="50"/>
      <c r="E11" s="50"/>
      <c r="F11" s="50"/>
      <c r="G11" s="50"/>
      <c r="H11" s="50"/>
      <c r="I11" s="50"/>
    </row>
    <row r="12" spans="1:9" ht="39" customHeight="1" thickBot="1" x14ac:dyDescent="0.25">
      <c r="A12" s="66" t="s">
        <v>59</v>
      </c>
      <c r="B12" s="439" t="s">
        <v>60</v>
      </c>
      <c r="C12" s="440"/>
      <c r="D12" s="441" t="s">
        <v>58</v>
      </c>
      <c r="E12" s="441"/>
      <c r="F12" s="442"/>
      <c r="G12" s="443" t="s">
        <v>121</v>
      </c>
      <c r="H12" s="441"/>
      <c r="I12" s="442"/>
    </row>
    <row r="13" spans="1:9" ht="20.100000000000001" customHeight="1" thickBot="1" x14ac:dyDescent="0.25">
      <c r="A13" s="51"/>
      <c r="B13" s="444">
        <f>'III. Rozpočet projektu '!D34</f>
        <v>0</v>
      </c>
      <c r="C13" s="445"/>
      <c r="D13" s="446">
        <f>'III. Rozpočet projektu '!D37</f>
        <v>0</v>
      </c>
      <c r="E13" s="447"/>
      <c r="F13" s="448"/>
      <c r="G13" s="449">
        <f>'III. Rozpočet projektu '!E37</f>
        <v>0.8</v>
      </c>
      <c r="H13" s="450"/>
      <c r="I13" s="451"/>
    </row>
    <row r="14" spans="1:9" ht="57" customHeight="1" thickBot="1" x14ac:dyDescent="0.35">
      <c r="A14" s="29" t="s">
        <v>74</v>
      </c>
    </row>
    <row r="15" spans="1:9" ht="20.100000000000001" customHeight="1" x14ac:dyDescent="0.2">
      <c r="A15" s="481" t="s">
        <v>70</v>
      </c>
      <c r="B15" s="482"/>
      <c r="C15" s="482"/>
      <c r="D15" s="482" t="s">
        <v>71</v>
      </c>
      <c r="E15" s="485" t="s">
        <v>72</v>
      </c>
      <c r="F15" s="487" t="s">
        <v>73</v>
      </c>
      <c r="G15" s="487"/>
      <c r="H15" s="487"/>
      <c r="I15" s="488"/>
    </row>
    <row r="16" spans="1:9" ht="20.100000000000001" customHeight="1" x14ac:dyDescent="0.2">
      <c r="A16" s="483"/>
      <c r="B16" s="484"/>
      <c r="C16" s="484"/>
      <c r="D16" s="484"/>
      <c r="E16" s="486"/>
      <c r="F16" s="489"/>
      <c r="G16" s="489"/>
      <c r="H16" s="489"/>
      <c r="I16" s="490"/>
    </row>
    <row r="17" spans="1:9" ht="34.5" customHeight="1" x14ac:dyDescent="0.2">
      <c r="A17" s="479" t="s">
        <v>198</v>
      </c>
      <c r="B17" s="480"/>
      <c r="C17" s="480"/>
      <c r="D17" s="282" t="s">
        <v>189</v>
      </c>
      <c r="E17" s="76"/>
      <c r="F17" s="491"/>
      <c r="G17" s="492"/>
      <c r="H17" s="492"/>
      <c r="I17" s="493"/>
    </row>
    <row r="18" spans="1:9" ht="24.75" customHeight="1" x14ac:dyDescent="0.2">
      <c r="A18" s="479" t="s">
        <v>199</v>
      </c>
      <c r="B18" s="480"/>
      <c r="C18" s="480"/>
      <c r="D18" s="282" t="s">
        <v>190</v>
      </c>
      <c r="E18" s="76"/>
      <c r="F18" s="494"/>
      <c r="G18" s="495"/>
      <c r="H18" s="495"/>
      <c r="I18" s="496"/>
    </row>
    <row r="19" spans="1:9" ht="35.25" customHeight="1" x14ac:dyDescent="0.2">
      <c r="A19" s="479" t="s">
        <v>200</v>
      </c>
      <c r="B19" s="480"/>
      <c r="C19" s="480"/>
      <c r="D19" s="282" t="s">
        <v>191</v>
      </c>
      <c r="E19" s="76"/>
      <c r="F19" s="494"/>
      <c r="G19" s="495"/>
      <c r="H19" s="495"/>
      <c r="I19" s="496"/>
    </row>
    <row r="20" spans="1:9" ht="35.25" customHeight="1" x14ac:dyDescent="0.2">
      <c r="A20" s="479" t="s">
        <v>201</v>
      </c>
      <c r="B20" s="480"/>
      <c r="C20" s="480"/>
      <c r="D20" s="282" t="s">
        <v>190</v>
      </c>
      <c r="E20" s="76"/>
      <c r="F20" s="284"/>
      <c r="G20" s="285"/>
      <c r="H20" s="285"/>
      <c r="I20" s="286"/>
    </row>
    <row r="21" spans="1:9" ht="48" customHeight="1" x14ac:dyDescent="0.2">
      <c r="A21" s="479" t="s">
        <v>125</v>
      </c>
      <c r="B21" s="480"/>
      <c r="C21" s="480"/>
      <c r="D21" s="282" t="s">
        <v>189</v>
      </c>
      <c r="E21" s="76"/>
      <c r="F21" s="491"/>
      <c r="G21" s="492"/>
      <c r="H21" s="492"/>
      <c r="I21" s="493"/>
    </row>
    <row r="22" spans="1:9" ht="41.25" customHeight="1" x14ac:dyDescent="0.2">
      <c r="A22" s="505" t="s">
        <v>196</v>
      </c>
      <c r="B22" s="506"/>
      <c r="C22" s="506"/>
      <c r="D22" s="283" t="s">
        <v>189</v>
      </c>
      <c r="E22" s="133"/>
      <c r="F22" s="491"/>
      <c r="G22" s="492"/>
      <c r="H22" s="492"/>
      <c r="I22" s="493"/>
    </row>
    <row r="23" spans="1:9" ht="39" customHeight="1" x14ac:dyDescent="0.2">
      <c r="A23" s="507" t="s">
        <v>197</v>
      </c>
      <c r="B23" s="507"/>
      <c r="C23" s="508"/>
      <c r="D23" s="283" t="s">
        <v>190</v>
      </c>
      <c r="E23" s="133"/>
      <c r="F23" s="363"/>
      <c r="G23" s="364"/>
      <c r="H23" s="364"/>
      <c r="I23" s="364"/>
    </row>
    <row r="24" spans="1:9" ht="45.75" customHeight="1" x14ac:dyDescent="0.25">
      <c r="A24" s="480" t="s">
        <v>195</v>
      </c>
      <c r="B24" s="480"/>
      <c r="C24" s="480"/>
      <c r="D24" s="282" t="s">
        <v>189</v>
      </c>
      <c r="E24" s="76"/>
      <c r="F24" s="499"/>
      <c r="G24" s="500"/>
      <c r="H24" s="500"/>
      <c r="I24" s="501"/>
    </row>
    <row r="25" spans="1:9" ht="25.5" customHeight="1" x14ac:dyDescent="0.25">
      <c r="A25" s="497" t="s">
        <v>194</v>
      </c>
      <c r="B25" s="497"/>
      <c r="C25" s="497"/>
      <c r="D25" s="282" t="s">
        <v>189</v>
      </c>
      <c r="E25" s="76"/>
      <c r="F25" s="499"/>
      <c r="G25" s="500"/>
      <c r="H25" s="500"/>
      <c r="I25" s="501"/>
    </row>
    <row r="26" spans="1:9" ht="28.5" customHeight="1" x14ac:dyDescent="0.2">
      <c r="A26" s="480" t="s">
        <v>193</v>
      </c>
      <c r="B26" s="480"/>
      <c r="C26" s="480"/>
      <c r="D26" s="362" t="s">
        <v>189</v>
      </c>
      <c r="E26" s="134"/>
      <c r="F26" s="502"/>
      <c r="G26" s="503"/>
      <c r="H26" s="503"/>
      <c r="I26" s="504"/>
    </row>
    <row r="27" spans="1:9" ht="28.5" customHeight="1" x14ac:dyDescent="0.2">
      <c r="A27" s="480" t="s">
        <v>192</v>
      </c>
      <c r="B27" s="480"/>
      <c r="C27" s="480"/>
      <c r="D27" s="361" t="s">
        <v>190</v>
      </c>
      <c r="E27" s="76"/>
      <c r="F27" s="355"/>
      <c r="G27" s="356"/>
      <c r="H27" s="356"/>
      <c r="I27" s="356"/>
    </row>
    <row r="28" spans="1:9" ht="59.25" customHeight="1" x14ac:dyDescent="0.2">
      <c r="A28" s="497" t="s">
        <v>126</v>
      </c>
      <c r="B28" s="497"/>
      <c r="C28" s="497"/>
      <c r="D28" s="282" t="s">
        <v>189</v>
      </c>
      <c r="E28" s="76"/>
      <c r="F28" s="498"/>
      <c r="G28" s="498"/>
      <c r="H28" s="498"/>
      <c r="I28" s="498"/>
    </row>
  </sheetData>
  <mergeCells count="47">
    <mergeCell ref="A28:C28"/>
    <mergeCell ref="F28:I28"/>
    <mergeCell ref="F22:I22"/>
    <mergeCell ref="A24:C24"/>
    <mergeCell ref="F24:I24"/>
    <mergeCell ref="A25:C25"/>
    <mergeCell ref="F25:I25"/>
    <mergeCell ref="A26:C26"/>
    <mergeCell ref="F26:I26"/>
    <mergeCell ref="A22:C22"/>
    <mergeCell ref="A27:C27"/>
    <mergeCell ref="A23:C23"/>
    <mergeCell ref="F15:I16"/>
    <mergeCell ref="F17:I17"/>
    <mergeCell ref="F18:I18"/>
    <mergeCell ref="F19:I19"/>
    <mergeCell ref="F21:I21"/>
    <mergeCell ref="A18:C18"/>
    <mergeCell ref="A21:C21"/>
    <mergeCell ref="A15:C16"/>
    <mergeCell ref="D15:D16"/>
    <mergeCell ref="E15:E16"/>
    <mergeCell ref="A17:C17"/>
    <mergeCell ref="A19:C19"/>
    <mergeCell ref="A20:C20"/>
    <mergeCell ref="A1:I1"/>
    <mergeCell ref="A4:B4"/>
    <mergeCell ref="C4:I4"/>
    <mergeCell ref="A5:B5"/>
    <mergeCell ref="C5:I5"/>
    <mergeCell ref="H6:I6"/>
    <mergeCell ref="A10:B10"/>
    <mergeCell ref="C8:I8"/>
    <mergeCell ref="C9:I9"/>
    <mergeCell ref="A6:B6"/>
    <mergeCell ref="E6:G6"/>
    <mergeCell ref="A8:B8"/>
    <mergeCell ref="A9:B9"/>
    <mergeCell ref="C6:D6"/>
    <mergeCell ref="C10:F10"/>
    <mergeCell ref="H10:I10"/>
    <mergeCell ref="B12:C12"/>
    <mergeCell ref="D12:F12"/>
    <mergeCell ref="G12:I12"/>
    <mergeCell ref="B13:C13"/>
    <mergeCell ref="D13:F13"/>
    <mergeCell ref="G13:I13"/>
  </mergeCells>
  <dataValidations disablePrompts="1" count="3"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3003:WVP983003 IX5:JD6 ST5:SZ6 ACP5:ACV6 AML5:AMR6 AWH5:AWN6 BGD5:BGJ6 BPZ5:BQF6 BZV5:CAB6 CJR5:CJX6 CTN5:CTT6 DDJ5:DDP6 DNF5:DNL6 DXB5:DXH6 EGX5:EHD6 EQT5:EQZ6 FAP5:FAV6 FKL5:FKR6 FUH5:FUN6 GED5:GEJ6 GNZ5:GOF6 GXV5:GYB6 HHR5:HHX6 HRN5:HRT6 IBJ5:IBP6 ILF5:ILL6 IVB5:IVH6 JEX5:JFD6 JOT5:JOZ6 JYP5:JYV6 KIL5:KIR6 KSH5:KSN6 LCD5:LCJ6 LLZ5:LMF6 LVV5:LWB6 MFR5:MFX6 MPN5:MPT6 MZJ5:MZP6 NJF5:NJL6 NTB5:NTH6 OCX5:ODD6 OMT5:OMZ6 OWP5:OWV6 PGL5:PGR6 PQH5:PQN6 QAD5:QAJ6 QJZ5:QKF6 QTV5:QUB6 RDR5:RDX6 RNN5:RNT6 RXJ5:RXP6 SHF5:SHL6 SRB5:SRH6 TAX5:TBD6 TKT5:TKZ6 TUP5:TUV6 UEL5:UER6 UOH5:UON6 UYD5:UYJ6 VHZ5:VIF6 VRV5:VSB6 WBR5:WBX6 WLN5:WLT6 WVJ5:WVP6 C65500:I65500 IX65499:JD65499 ST65499:SZ65499 ACP65499:ACV65499 AML65499:AMR65499 AWH65499:AWN65499 BGD65499:BGJ65499 BPZ65499:BQF65499 BZV65499:CAB65499 CJR65499:CJX65499 CTN65499:CTT65499 DDJ65499:DDP65499 DNF65499:DNL65499 DXB65499:DXH65499 EGX65499:EHD65499 EQT65499:EQZ65499 FAP65499:FAV65499 FKL65499:FKR65499 FUH65499:FUN65499 GED65499:GEJ65499 GNZ65499:GOF65499 GXV65499:GYB65499 HHR65499:HHX65499 HRN65499:HRT65499 IBJ65499:IBP65499 ILF65499:ILL65499 IVB65499:IVH65499 JEX65499:JFD65499 JOT65499:JOZ65499 JYP65499:JYV65499 KIL65499:KIR65499 KSH65499:KSN65499 LCD65499:LCJ65499 LLZ65499:LMF65499 LVV65499:LWB65499 MFR65499:MFX65499 MPN65499:MPT65499 MZJ65499:MZP65499 NJF65499:NJL65499 NTB65499:NTH65499 OCX65499:ODD65499 OMT65499:OMZ65499 OWP65499:OWV65499 PGL65499:PGR65499 PQH65499:PQN65499 QAD65499:QAJ65499 QJZ65499:QKF65499 QTV65499:QUB65499 RDR65499:RDX65499 RNN65499:RNT65499 RXJ65499:RXP65499 SHF65499:SHL65499 SRB65499:SRH65499 TAX65499:TBD65499 TKT65499:TKZ65499 TUP65499:TUV65499 UEL65499:UER65499 UOH65499:UON65499 UYD65499:UYJ65499 VHZ65499:VIF65499 VRV65499:VSB65499 WBR65499:WBX65499 WLN65499:WLT65499 WVJ65499:WVP65499 C131036:I131036 IX131035:JD131035 ST131035:SZ131035 ACP131035:ACV131035 AML131035:AMR131035 AWH131035:AWN131035 BGD131035:BGJ131035 BPZ131035:BQF131035 BZV131035:CAB131035 CJR131035:CJX131035 CTN131035:CTT131035 DDJ131035:DDP131035 DNF131035:DNL131035 DXB131035:DXH131035 EGX131035:EHD131035 EQT131035:EQZ131035 FAP131035:FAV131035 FKL131035:FKR131035 FUH131035:FUN131035 GED131035:GEJ131035 GNZ131035:GOF131035 GXV131035:GYB131035 HHR131035:HHX131035 HRN131035:HRT131035 IBJ131035:IBP131035 ILF131035:ILL131035 IVB131035:IVH131035 JEX131035:JFD131035 JOT131035:JOZ131035 JYP131035:JYV131035 KIL131035:KIR131035 KSH131035:KSN131035 LCD131035:LCJ131035 LLZ131035:LMF131035 LVV131035:LWB131035 MFR131035:MFX131035 MPN131035:MPT131035 MZJ131035:MZP131035 NJF131035:NJL131035 NTB131035:NTH131035 OCX131035:ODD131035 OMT131035:OMZ131035 OWP131035:OWV131035 PGL131035:PGR131035 PQH131035:PQN131035 QAD131035:QAJ131035 QJZ131035:QKF131035 QTV131035:QUB131035 RDR131035:RDX131035 RNN131035:RNT131035 RXJ131035:RXP131035 SHF131035:SHL131035 SRB131035:SRH131035 TAX131035:TBD131035 TKT131035:TKZ131035 TUP131035:TUV131035 UEL131035:UER131035 UOH131035:UON131035 UYD131035:UYJ131035 VHZ131035:VIF131035 VRV131035:VSB131035 WBR131035:WBX131035 WLN131035:WLT131035 WVJ131035:WVP131035 C196572:I196572 IX196571:JD196571 ST196571:SZ196571 ACP196571:ACV196571 AML196571:AMR196571 AWH196571:AWN196571 BGD196571:BGJ196571 BPZ196571:BQF196571 BZV196571:CAB196571 CJR196571:CJX196571 CTN196571:CTT196571 DDJ196571:DDP196571 DNF196571:DNL196571 DXB196571:DXH196571 EGX196571:EHD196571 EQT196571:EQZ196571 FAP196571:FAV196571 FKL196571:FKR196571 FUH196571:FUN196571 GED196571:GEJ196571 GNZ196571:GOF196571 GXV196571:GYB196571 HHR196571:HHX196571 HRN196571:HRT196571 IBJ196571:IBP196571 ILF196571:ILL196571 IVB196571:IVH196571 JEX196571:JFD196571 JOT196571:JOZ196571 JYP196571:JYV196571 KIL196571:KIR196571 KSH196571:KSN196571 LCD196571:LCJ196571 LLZ196571:LMF196571 LVV196571:LWB196571 MFR196571:MFX196571 MPN196571:MPT196571 MZJ196571:MZP196571 NJF196571:NJL196571 NTB196571:NTH196571 OCX196571:ODD196571 OMT196571:OMZ196571 OWP196571:OWV196571 PGL196571:PGR196571 PQH196571:PQN196571 QAD196571:QAJ196571 QJZ196571:QKF196571 QTV196571:QUB196571 RDR196571:RDX196571 RNN196571:RNT196571 RXJ196571:RXP196571 SHF196571:SHL196571 SRB196571:SRH196571 TAX196571:TBD196571 TKT196571:TKZ196571 TUP196571:TUV196571 UEL196571:UER196571 UOH196571:UON196571 UYD196571:UYJ196571 VHZ196571:VIF196571 VRV196571:VSB196571 WBR196571:WBX196571 WLN196571:WLT196571 WVJ196571:WVP196571 C262108:I262108 IX262107:JD262107 ST262107:SZ262107 ACP262107:ACV262107 AML262107:AMR262107 AWH262107:AWN262107 BGD262107:BGJ262107 BPZ262107:BQF262107 BZV262107:CAB262107 CJR262107:CJX262107 CTN262107:CTT262107 DDJ262107:DDP262107 DNF262107:DNL262107 DXB262107:DXH262107 EGX262107:EHD262107 EQT262107:EQZ262107 FAP262107:FAV262107 FKL262107:FKR262107 FUH262107:FUN262107 GED262107:GEJ262107 GNZ262107:GOF262107 GXV262107:GYB262107 HHR262107:HHX262107 HRN262107:HRT262107 IBJ262107:IBP262107 ILF262107:ILL262107 IVB262107:IVH262107 JEX262107:JFD262107 JOT262107:JOZ262107 JYP262107:JYV262107 KIL262107:KIR262107 KSH262107:KSN262107 LCD262107:LCJ262107 LLZ262107:LMF262107 LVV262107:LWB262107 MFR262107:MFX262107 MPN262107:MPT262107 MZJ262107:MZP262107 NJF262107:NJL262107 NTB262107:NTH262107 OCX262107:ODD262107 OMT262107:OMZ262107 OWP262107:OWV262107 PGL262107:PGR262107 PQH262107:PQN262107 QAD262107:QAJ262107 QJZ262107:QKF262107 QTV262107:QUB262107 RDR262107:RDX262107 RNN262107:RNT262107 RXJ262107:RXP262107 SHF262107:SHL262107 SRB262107:SRH262107 TAX262107:TBD262107 TKT262107:TKZ262107 TUP262107:TUV262107 UEL262107:UER262107 UOH262107:UON262107 UYD262107:UYJ262107 VHZ262107:VIF262107 VRV262107:VSB262107 WBR262107:WBX262107 WLN262107:WLT262107 WVJ262107:WVP262107 C327644:I327644 IX327643:JD327643 ST327643:SZ327643 ACP327643:ACV327643 AML327643:AMR327643 AWH327643:AWN327643 BGD327643:BGJ327643 BPZ327643:BQF327643 BZV327643:CAB327643 CJR327643:CJX327643 CTN327643:CTT327643 DDJ327643:DDP327643 DNF327643:DNL327643 DXB327643:DXH327643 EGX327643:EHD327643 EQT327643:EQZ327643 FAP327643:FAV327643 FKL327643:FKR327643 FUH327643:FUN327643 GED327643:GEJ327643 GNZ327643:GOF327643 GXV327643:GYB327643 HHR327643:HHX327643 HRN327643:HRT327643 IBJ327643:IBP327643 ILF327643:ILL327643 IVB327643:IVH327643 JEX327643:JFD327643 JOT327643:JOZ327643 JYP327643:JYV327643 KIL327643:KIR327643 KSH327643:KSN327643 LCD327643:LCJ327643 LLZ327643:LMF327643 LVV327643:LWB327643 MFR327643:MFX327643 MPN327643:MPT327643 MZJ327643:MZP327643 NJF327643:NJL327643 NTB327643:NTH327643 OCX327643:ODD327643 OMT327643:OMZ327643 OWP327643:OWV327643 PGL327643:PGR327643 PQH327643:PQN327643 QAD327643:QAJ327643 QJZ327643:QKF327643 QTV327643:QUB327643 RDR327643:RDX327643 RNN327643:RNT327643 RXJ327643:RXP327643 SHF327643:SHL327643 SRB327643:SRH327643 TAX327643:TBD327643 TKT327643:TKZ327643 TUP327643:TUV327643 UEL327643:UER327643 UOH327643:UON327643 UYD327643:UYJ327643 VHZ327643:VIF327643 VRV327643:VSB327643 WBR327643:WBX327643 WLN327643:WLT327643 WVJ327643:WVP327643 C393180:I393180 IX393179:JD393179 ST393179:SZ393179 ACP393179:ACV393179 AML393179:AMR393179 AWH393179:AWN393179 BGD393179:BGJ393179 BPZ393179:BQF393179 BZV393179:CAB393179 CJR393179:CJX393179 CTN393179:CTT393179 DDJ393179:DDP393179 DNF393179:DNL393179 DXB393179:DXH393179 EGX393179:EHD393179 EQT393179:EQZ393179 FAP393179:FAV393179 FKL393179:FKR393179 FUH393179:FUN393179 GED393179:GEJ393179 GNZ393179:GOF393179 GXV393179:GYB393179 HHR393179:HHX393179 HRN393179:HRT393179 IBJ393179:IBP393179 ILF393179:ILL393179 IVB393179:IVH393179 JEX393179:JFD393179 JOT393179:JOZ393179 JYP393179:JYV393179 KIL393179:KIR393179 KSH393179:KSN393179 LCD393179:LCJ393179 LLZ393179:LMF393179 LVV393179:LWB393179 MFR393179:MFX393179 MPN393179:MPT393179 MZJ393179:MZP393179 NJF393179:NJL393179 NTB393179:NTH393179 OCX393179:ODD393179 OMT393179:OMZ393179 OWP393179:OWV393179 PGL393179:PGR393179 PQH393179:PQN393179 QAD393179:QAJ393179 QJZ393179:QKF393179 QTV393179:QUB393179 RDR393179:RDX393179 RNN393179:RNT393179 RXJ393179:RXP393179 SHF393179:SHL393179 SRB393179:SRH393179 TAX393179:TBD393179 TKT393179:TKZ393179 TUP393179:TUV393179 UEL393179:UER393179 UOH393179:UON393179 UYD393179:UYJ393179 VHZ393179:VIF393179 VRV393179:VSB393179 WBR393179:WBX393179 WLN393179:WLT393179 WVJ393179:WVP393179 C458716:I458716 IX458715:JD458715 ST458715:SZ458715 ACP458715:ACV458715 AML458715:AMR458715 AWH458715:AWN458715 BGD458715:BGJ458715 BPZ458715:BQF458715 BZV458715:CAB458715 CJR458715:CJX458715 CTN458715:CTT458715 DDJ458715:DDP458715 DNF458715:DNL458715 DXB458715:DXH458715 EGX458715:EHD458715 EQT458715:EQZ458715 FAP458715:FAV458715 FKL458715:FKR458715 FUH458715:FUN458715 GED458715:GEJ458715 GNZ458715:GOF458715 GXV458715:GYB458715 HHR458715:HHX458715 HRN458715:HRT458715 IBJ458715:IBP458715 ILF458715:ILL458715 IVB458715:IVH458715 JEX458715:JFD458715 JOT458715:JOZ458715 JYP458715:JYV458715 KIL458715:KIR458715 KSH458715:KSN458715 LCD458715:LCJ458715 LLZ458715:LMF458715 LVV458715:LWB458715 MFR458715:MFX458715 MPN458715:MPT458715 MZJ458715:MZP458715 NJF458715:NJL458715 NTB458715:NTH458715 OCX458715:ODD458715 OMT458715:OMZ458715 OWP458715:OWV458715 PGL458715:PGR458715 PQH458715:PQN458715 QAD458715:QAJ458715 QJZ458715:QKF458715 QTV458715:QUB458715 RDR458715:RDX458715 RNN458715:RNT458715 RXJ458715:RXP458715 SHF458715:SHL458715 SRB458715:SRH458715 TAX458715:TBD458715 TKT458715:TKZ458715 TUP458715:TUV458715 UEL458715:UER458715 UOH458715:UON458715 UYD458715:UYJ458715 VHZ458715:VIF458715 VRV458715:VSB458715 WBR458715:WBX458715 WLN458715:WLT458715 WVJ458715:WVP458715 C524252:I524252 IX524251:JD524251 ST524251:SZ524251 ACP524251:ACV524251 AML524251:AMR524251 AWH524251:AWN524251 BGD524251:BGJ524251 BPZ524251:BQF524251 BZV524251:CAB524251 CJR524251:CJX524251 CTN524251:CTT524251 DDJ524251:DDP524251 DNF524251:DNL524251 DXB524251:DXH524251 EGX524251:EHD524251 EQT524251:EQZ524251 FAP524251:FAV524251 FKL524251:FKR524251 FUH524251:FUN524251 GED524251:GEJ524251 GNZ524251:GOF524251 GXV524251:GYB524251 HHR524251:HHX524251 HRN524251:HRT524251 IBJ524251:IBP524251 ILF524251:ILL524251 IVB524251:IVH524251 JEX524251:JFD524251 JOT524251:JOZ524251 JYP524251:JYV524251 KIL524251:KIR524251 KSH524251:KSN524251 LCD524251:LCJ524251 LLZ524251:LMF524251 LVV524251:LWB524251 MFR524251:MFX524251 MPN524251:MPT524251 MZJ524251:MZP524251 NJF524251:NJL524251 NTB524251:NTH524251 OCX524251:ODD524251 OMT524251:OMZ524251 OWP524251:OWV524251 PGL524251:PGR524251 PQH524251:PQN524251 QAD524251:QAJ524251 QJZ524251:QKF524251 QTV524251:QUB524251 RDR524251:RDX524251 RNN524251:RNT524251 RXJ524251:RXP524251 SHF524251:SHL524251 SRB524251:SRH524251 TAX524251:TBD524251 TKT524251:TKZ524251 TUP524251:TUV524251 UEL524251:UER524251 UOH524251:UON524251 UYD524251:UYJ524251 VHZ524251:VIF524251 VRV524251:VSB524251 WBR524251:WBX524251 WLN524251:WLT524251 WVJ524251:WVP524251 C589788:I589788 IX589787:JD589787 ST589787:SZ589787 ACP589787:ACV589787 AML589787:AMR589787 AWH589787:AWN589787 BGD589787:BGJ589787 BPZ589787:BQF589787 BZV589787:CAB589787 CJR589787:CJX589787 CTN589787:CTT589787 DDJ589787:DDP589787 DNF589787:DNL589787 DXB589787:DXH589787 EGX589787:EHD589787 EQT589787:EQZ589787 FAP589787:FAV589787 FKL589787:FKR589787 FUH589787:FUN589787 GED589787:GEJ589787 GNZ589787:GOF589787 GXV589787:GYB589787 HHR589787:HHX589787 HRN589787:HRT589787 IBJ589787:IBP589787 ILF589787:ILL589787 IVB589787:IVH589787 JEX589787:JFD589787 JOT589787:JOZ589787 JYP589787:JYV589787 KIL589787:KIR589787 KSH589787:KSN589787 LCD589787:LCJ589787 LLZ589787:LMF589787 LVV589787:LWB589787 MFR589787:MFX589787 MPN589787:MPT589787 MZJ589787:MZP589787 NJF589787:NJL589787 NTB589787:NTH589787 OCX589787:ODD589787 OMT589787:OMZ589787 OWP589787:OWV589787 PGL589787:PGR589787 PQH589787:PQN589787 QAD589787:QAJ589787 QJZ589787:QKF589787 QTV589787:QUB589787 RDR589787:RDX589787 RNN589787:RNT589787 RXJ589787:RXP589787 SHF589787:SHL589787 SRB589787:SRH589787 TAX589787:TBD589787 TKT589787:TKZ589787 TUP589787:TUV589787 UEL589787:UER589787 UOH589787:UON589787 UYD589787:UYJ589787 VHZ589787:VIF589787 VRV589787:VSB589787 WBR589787:WBX589787 WLN589787:WLT589787 WVJ589787:WVP589787 C655324:I655324 IX655323:JD655323 ST655323:SZ655323 ACP655323:ACV655323 AML655323:AMR655323 AWH655323:AWN655323 BGD655323:BGJ655323 BPZ655323:BQF655323 BZV655323:CAB655323 CJR655323:CJX655323 CTN655323:CTT655323 DDJ655323:DDP655323 DNF655323:DNL655323 DXB655323:DXH655323 EGX655323:EHD655323 EQT655323:EQZ655323 FAP655323:FAV655323 FKL655323:FKR655323 FUH655323:FUN655323 GED655323:GEJ655323 GNZ655323:GOF655323 GXV655323:GYB655323 HHR655323:HHX655323 HRN655323:HRT655323 IBJ655323:IBP655323 ILF655323:ILL655323 IVB655323:IVH655323 JEX655323:JFD655323 JOT655323:JOZ655323 JYP655323:JYV655323 KIL655323:KIR655323 KSH655323:KSN655323 LCD655323:LCJ655323 LLZ655323:LMF655323 LVV655323:LWB655323 MFR655323:MFX655323 MPN655323:MPT655323 MZJ655323:MZP655323 NJF655323:NJL655323 NTB655323:NTH655323 OCX655323:ODD655323 OMT655323:OMZ655323 OWP655323:OWV655323 PGL655323:PGR655323 PQH655323:PQN655323 QAD655323:QAJ655323 QJZ655323:QKF655323 QTV655323:QUB655323 RDR655323:RDX655323 RNN655323:RNT655323 RXJ655323:RXP655323 SHF655323:SHL655323 SRB655323:SRH655323 TAX655323:TBD655323 TKT655323:TKZ655323 TUP655323:TUV655323 UEL655323:UER655323 UOH655323:UON655323 UYD655323:UYJ655323 VHZ655323:VIF655323 VRV655323:VSB655323 WBR655323:WBX655323 WLN655323:WLT655323 WVJ655323:WVP655323 C720860:I720860 IX720859:JD720859 ST720859:SZ720859 ACP720859:ACV720859 AML720859:AMR720859 AWH720859:AWN720859 BGD720859:BGJ720859 BPZ720859:BQF720859 BZV720859:CAB720859 CJR720859:CJX720859 CTN720859:CTT720859 DDJ720859:DDP720859 DNF720859:DNL720859 DXB720859:DXH720859 EGX720859:EHD720859 EQT720859:EQZ720859 FAP720859:FAV720859 FKL720859:FKR720859 FUH720859:FUN720859 GED720859:GEJ720859 GNZ720859:GOF720859 GXV720859:GYB720859 HHR720859:HHX720859 HRN720859:HRT720859 IBJ720859:IBP720859 ILF720859:ILL720859 IVB720859:IVH720859 JEX720859:JFD720859 JOT720859:JOZ720859 JYP720859:JYV720859 KIL720859:KIR720859 KSH720859:KSN720859 LCD720859:LCJ720859 LLZ720859:LMF720859 LVV720859:LWB720859 MFR720859:MFX720859 MPN720859:MPT720859 MZJ720859:MZP720859 NJF720859:NJL720859 NTB720859:NTH720859 OCX720859:ODD720859 OMT720859:OMZ720859 OWP720859:OWV720859 PGL720859:PGR720859 PQH720859:PQN720859 QAD720859:QAJ720859 QJZ720859:QKF720859 QTV720859:QUB720859 RDR720859:RDX720859 RNN720859:RNT720859 RXJ720859:RXP720859 SHF720859:SHL720859 SRB720859:SRH720859 TAX720859:TBD720859 TKT720859:TKZ720859 TUP720859:TUV720859 UEL720859:UER720859 UOH720859:UON720859 UYD720859:UYJ720859 VHZ720859:VIF720859 VRV720859:VSB720859 WBR720859:WBX720859 WLN720859:WLT720859 WVJ720859:WVP720859 C786396:I786396 IX786395:JD786395 ST786395:SZ786395 ACP786395:ACV786395 AML786395:AMR786395 AWH786395:AWN786395 BGD786395:BGJ786395 BPZ786395:BQF786395 BZV786395:CAB786395 CJR786395:CJX786395 CTN786395:CTT786395 DDJ786395:DDP786395 DNF786395:DNL786395 DXB786395:DXH786395 EGX786395:EHD786395 EQT786395:EQZ786395 FAP786395:FAV786395 FKL786395:FKR786395 FUH786395:FUN786395 GED786395:GEJ786395 GNZ786395:GOF786395 GXV786395:GYB786395 HHR786395:HHX786395 HRN786395:HRT786395 IBJ786395:IBP786395 ILF786395:ILL786395 IVB786395:IVH786395 JEX786395:JFD786395 JOT786395:JOZ786395 JYP786395:JYV786395 KIL786395:KIR786395 KSH786395:KSN786395 LCD786395:LCJ786395 LLZ786395:LMF786395 LVV786395:LWB786395 MFR786395:MFX786395 MPN786395:MPT786395 MZJ786395:MZP786395 NJF786395:NJL786395 NTB786395:NTH786395 OCX786395:ODD786395 OMT786395:OMZ786395 OWP786395:OWV786395 PGL786395:PGR786395 PQH786395:PQN786395 QAD786395:QAJ786395 QJZ786395:QKF786395 QTV786395:QUB786395 RDR786395:RDX786395 RNN786395:RNT786395 RXJ786395:RXP786395 SHF786395:SHL786395 SRB786395:SRH786395 TAX786395:TBD786395 TKT786395:TKZ786395 TUP786395:TUV786395 UEL786395:UER786395 UOH786395:UON786395 UYD786395:UYJ786395 VHZ786395:VIF786395 VRV786395:VSB786395 WBR786395:WBX786395 WLN786395:WLT786395 WVJ786395:WVP786395 C851932:I851932 IX851931:JD851931 ST851931:SZ851931 ACP851931:ACV851931 AML851931:AMR851931 AWH851931:AWN851931 BGD851931:BGJ851931 BPZ851931:BQF851931 BZV851931:CAB851931 CJR851931:CJX851931 CTN851931:CTT851931 DDJ851931:DDP851931 DNF851931:DNL851931 DXB851931:DXH851931 EGX851931:EHD851931 EQT851931:EQZ851931 FAP851931:FAV851931 FKL851931:FKR851931 FUH851931:FUN851931 GED851931:GEJ851931 GNZ851931:GOF851931 GXV851931:GYB851931 HHR851931:HHX851931 HRN851931:HRT851931 IBJ851931:IBP851931 ILF851931:ILL851931 IVB851931:IVH851931 JEX851931:JFD851931 JOT851931:JOZ851931 JYP851931:JYV851931 KIL851931:KIR851931 KSH851931:KSN851931 LCD851931:LCJ851931 LLZ851931:LMF851931 LVV851931:LWB851931 MFR851931:MFX851931 MPN851931:MPT851931 MZJ851931:MZP851931 NJF851931:NJL851931 NTB851931:NTH851931 OCX851931:ODD851931 OMT851931:OMZ851931 OWP851931:OWV851931 PGL851931:PGR851931 PQH851931:PQN851931 QAD851931:QAJ851931 QJZ851931:QKF851931 QTV851931:QUB851931 RDR851931:RDX851931 RNN851931:RNT851931 RXJ851931:RXP851931 SHF851931:SHL851931 SRB851931:SRH851931 TAX851931:TBD851931 TKT851931:TKZ851931 TUP851931:TUV851931 UEL851931:UER851931 UOH851931:UON851931 UYD851931:UYJ851931 VHZ851931:VIF851931 VRV851931:VSB851931 WBR851931:WBX851931 WLN851931:WLT851931 WVJ851931:WVP851931 C917468:I917468 IX917467:JD917467 ST917467:SZ917467 ACP917467:ACV917467 AML917467:AMR917467 AWH917467:AWN917467 BGD917467:BGJ917467 BPZ917467:BQF917467 BZV917467:CAB917467 CJR917467:CJX917467 CTN917467:CTT917467 DDJ917467:DDP917467 DNF917467:DNL917467 DXB917467:DXH917467 EGX917467:EHD917467 EQT917467:EQZ917467 FAP917467:FAV917467 FKL917467:FKR917467 FUH917467:FUN917467 GED917467:GEJ917467 GNZ917467:GOF917467 GXV917467:GYB917467 HHR917467:HHX917467 HRN917467:HRT917467 IBJ917467:IBP917467 ILF917467:ILL917467 IVB917467:IVH917467 JEX917467:JFD917467 JOT917467:JOZ917467 JYP917467:JYV917467 KIL917467:KIR917467 KSH917467:KSN917467 LCD917467:LCJ917467 LLZ917467:LMF917467 LVV917467:LWB917467 MFR917467:MFX917467 MPN917467:MPT917467 MZJ917467:MZP917467 NJF917467:NJL917467 NTB917467:NTH917467 OCX917467:ODD917467 OMT917467:OMZ917467 OWP917467:OWV917467 PGL917467:PGR917467 PQH917467:PQN917467 QAD917467:QAJ917467 QJZ917467:QKF917467 QTV917467:QUB917467 RDR917467:RDX917467 RNN917467:RNT917467 RXJ917467:RXP917467 SHF917467:SHL917467 SRB917467:SRH917467 TAX917467:TBD917467 TKT917467:TKZ917467 TUP917467:TUV917467 UEL917467:UER917467 UOH917467:UON917467 UYD917467:UYJ917467 VHZ917467:VIF917467 VRV917467:VSB917467 WBR917467:WBX917467 WLN917467:WLT917467 WVJ917467:WVP917467 C983004:I983004 IX983003:JD983003 ST983003:SZ983003 ACP983003:ACV983003 AML983003:AMR983003 AWH983003:AWN983003 BGD983003:BGJ983003 BPZ983003:BQF983003 BZV983003:CAB983003 CJR983003:CJX983003 CTN983003:CTT983003 DDJ983003:DDP983003 DNF983003:DNL983003 DXB983003:DXH983003 EGX983003:EHD983003 EQT983003:EQZ983003 FAP983003:FAV983003 FKL983003:FKR983003 FUH983003:FUN983003 GED983003:GEJ983003 GNZ983003:GOF983003 GXV983003:GYB983003 HHR983003:HHX983003 HRN983003:HRT983003 IBJ983003:IBP983003 ILF983003:ILL983003 IVB983003:IVH983003 JEX983003:JFD983003 JOT983003:JOZ983003 JYP983003:JYV983003 KIL983003:KIR983003 KSH983003:KSN983003 LCD983003:LCJ983003 LLZ983003:LMF983003 LVV983003:LWB983003 MFR983003:MFX983003 MPN983003:MPT983003 MZJ983003:MZP983003 NJF983003:NJL983003 NTB983003:NTH983003 OCX983003:ODD983003 OMT983003:OMZ983003 OWP983003:OWV983003 PGL983003:PGR983003 PQH983003:PQN983003 QAD983003:QAJ983003 QJZ983003:QKF983003 QTV983003:QUB983003 RDR983003:RDX983003 RNN983003:RNT983003 RXJ983003:RXP983003 SHF983003:SHL983003 SRB983003:SRH983003 TAX983003:TBD983003 TKT983003:TKZ983003 TUP983003:TUV983003 UEL983003:UER983003 UOH983003:UON983003 UYD983003:UYJ983003 VHZ983003:VIF983003 VRV983003:VSB983003 WBR983003:WBX983003 WLN983003:WLT983003">
      <formula1>30</formula1>
    </dataValidation>
    <dataValidation type="textLength" operator="lessThanOrEqual" allowBlank="1" showInputMessage="1" showErrorMessage="1" errorTitle="Délka textu" error="Název projektu může mít maximálně 100 znaků." sqref="C4:I4 IX4:JD4 ST4:SZ4 ACP4:ACV4 AML4:AMR4 AWH4:AWN4 BGD4:BGJ4 BPZ4:BQF4 BZV4:CAB4 CJR4:CJX4 CTN4:CTT4 DDJ4:DDP4 DNF4:DNL4 DXB4:DXH4 EGX4:EHD4 EQT4:EQZ4 FAP4:FAV4 FKL4:FKR4 FUH4:FUN4 GED4:GEJ4 GNZ4:GOF4 GXV4:GYB4 HHR4:HHX4 HRN4:HRT4 IBJ4:IBP4 ILF4:ILL4 IVB4:IVH4 JEX4:JFD4 JOT4:JOZ4 JYP4:JYV4 KIL4:KIR4 KSH4:KSN4 LCD4:LCJ4 LLZ4:LMF4 LVV4:LWB4 MFR4:MFX4 MPN4:MPT4 MZJ4:MZP4 NJF4:NJL4 NTB4:NTH4 OCX4:ODD4 OMT4:OMZ4 OWP4:OWV4 PGL4:PGR4 PQH4:PQN4 QAD4:QAJ4 QJZ4:QKF4 QTV4:QUB4 RDR4:RDX4 RNN4:RNT4 RXJ4:RXP4 SHF4:SHL4 SRB4:SRH4 TAX4:TBD4 TKT4:TKZ4 TUP4:TUV4 UEL4:UER4 UOH4:UON4 UYD4:UYJ4 VHZ4:VIF4 VRV4:VSB4 WBR4:WBX4 WLN4:WLT4 WVJ4:WVP4 C65498:I65499 IX65497:JD65498 ST65497:SZ65498 ACP65497:ACV65498 AML65497:AMR65498 AWH65497:AWN65498 BGD65497:BGJ65498 BPZ65497:BQF65498 BZV65497:CAB65498 CJR65497:CJX65498 CTN65497:CTT65498 DDJ65497:DDP65498 DNF65497:DNL65498 DXB65497:DXH65498 EGX65497:EHD65498 EQT65497:EQZ65498 FAP65497:FAV65498 FKL65497:FKR65498 FUH65497:FUN65498 GED65497:GEJ65498 GNZ65497:GOF65498 GXV65497:GYB65498 HHR65497:HHX65498 HRN65497:HRT65498 IBJ65497:IBP65498 ILF65497:ILL65498 IVB65497:IVH65498 JEX65497:JFD65498 JOT65497:JOZ65498 JYP65497:JYV65498 KIL65497:KIR65498 KSH65497:KSN65498 LCD65497:LCJ65498 LLZ65497:LMF65498 LVV65497:LWB65498 MFR65497:MFX65498 MPN65497:MPT65498 MZJ65497:MZP65498 NJF65497:NJL65498 NTB65497:NTH65498 OCX65497:ODD65498 OMT65497:OMZ65498 OWP65497:OWV65498 PGL65497:PGR65498 PQH65497:PQN65498 QAD65497:QAJ65498 QJZ65497:QKF65498 QTV65497:QUB65498 RDR65497:RDX65498 RNN65497:RNT65498 RXJ65497:RXP65498 SHF65497:SHL65498 SRB65497:SRH65498 TAX65497:TBD65498 TKT65497:TKZ65498 TUP65497:TUV65498 UEL65497:UER65498 UOH65497:UON65498 UYD65497:UYJ65498 VHZ65497:VIF65498 VRV65497:VSB65498 WBR65497:WBX65498 WLN65497:WLT65498 WVJ65497:WVP65498 C131034:I131035 IX131033:JD131034 ST131033:SZ131034 ACP131033:ACV131034 AML131033:AMR131034 AWH131033:AWN131034 BGD131033:BGJ131034 BPZ131033:BQF131034 BZV131033:CAB131034 CJR131033:CJX131034 CTN131033:CTT131034 DDJ131033:DDP131034 DNF131033:DNL131034 DXB131033:DXH131034 EGX131033:EHD131034 EQT131033:EQZ131034 FAP131033:FAV131034 FKL131033:FKR131034 FUH131033:FUN131034 GED131033:GEJ131034 GNZ131033:GOF131034 GXV131033:GYB131034 HHR131033:HHX131034 HRN131033:HRT131034 IBJ131033:IBP131034 ILF131033:ILL131034 IVB131033:IVH131034 JEX131033:JFD131034 JOT131033:JOZ131034 JYP131033:JYV131034 KIL131033:KIR131034 KSH131033:KSN131034 LCD131033:LCJ131034 LLZ131033:LMF131034 LVV131033:LWB131034 MFR131033:MFX131034 MPN131033:MPT131034 MZJ131033:MZP131034 NJF131033:NJL131034 NTB131033:NTH131034 OCX131033:ODD131034 OMT131033:OMZ131034 OWP131033:OWV131034 PGL131033:PGR131034 PQH131033:PQN131034 QAD131033:QAJ131034 QJZ131033:QKF131034 QTV131033:QUB131034 RDR131033:RDX131034 RNN131033:RNT131034 RXJ131033:RXP131034 SHF131033:SHL131034 SRB131033:SRH131034 TAX131033:TBD131034 TKT131033:TKZ131034 TUP131033:TUV131034 UEL131033:UER131034 UOH131033:UON131034 UYD131033:UYJ131034 VHZ131033:VIF131034 VRV131033:VSB131034 WBR131033:WBX131034 WLN131033:WLT131034 WVJ131033:WVP131034 C196570:I196571 IX196569:JD196570 ST196569:SZ196570 ACP196569:ACV196570 AML196569:AMR196570 AWH196569:AWN196570 BGD196569:BGJ196570 BPZ196569:BQF196570 BZV196569:CAB196570 CJR196569:CJX196570 CTN196569:CTT196570 DDJ196569:DDP196570 DNF196569:DNL196570 DXB196569:DXH196570 EGX196569:EHD196570 EQT196569:EQZ196570 FAP196569:FAV196570 FKL196569:FKR196570 FUH196569:FUN196570 GED196569:GEJ196570 GNZ196569:GOF196570 GXV196569:GYB196570 HHR196569:HHX196570 HRN196569:HRT196570 IBJ196569:IBP196570 ILF196569:ILL196570 IVB196569:IVH196570 JEX196569:JFD196570 JOT196569:JOZ196570 JYP196569:JYV196570 KIL196569:KIR196570 KSH196569:KSN196570 LCD196569:LCJ196570 LLZ196569:LMF196570 LVV196569:LWB196570 MFR196569:MFX196570 MPN196569:MPT196570 MZJ196569:MZP196570 NJF196569:NJL196570 NTB196569:NTH196570 OCX196569:ODD196570 OMT196569:OMZ196570 OWP196569:OWV196570 PGL196569:PGR196570 PQH196569:PQN196570 QAD196569:QAJ196570 QJZ196569:QKF196570 QTV196569:QUB196570 RDR196569:RDX196570 RNN196569:RNT196570 RXJ196569:RXP196570 SHF196569:SHL196570 SRB196569:SRH196570 TAX196569:TBD196570 TKT196569:TKZ196570 TUP196569:TUV196570 UEL196569:UER196570 UOH196569:UON196570 UYD196569:UYJ196570 VHZ196569:VIF196570 VRV196569:VSB196570 WBR196569:WBX196570 WLN196569:WLT196570 WVJ196569:WVP196570 C262106:I262107 IX262105:JD262106 ST262105:SZ262106 ACP262105:ACV262106 AML262105:AMR262106 AWH262105:AWN262106 BGD262105:BGJ262106 BPZ262105:BQF262106 BZV262105:CAB262106 CJR262105:CJX262106 CTN262105:CTT262106 DDJ262105:DDP262106 DNF262105:DNL262106 DXB262105:DXH262106 EGX262105:EHD262106 EQT262105:EQZ262106 FAP262105:FAV262106 FKL262105:FKR262106 FUH262105:FUN262106 GED262105:GEJ262106 GNZ262105:GOF262106 GXV262105:GYB262106 HHR262105:HHX262106 HRN262105:HRT262106 IBJ262105:IBP262106 ILF262105:ILL262106 IVB262105:IVH262106 JEX262105:JFD262106 JOT262105:JOZ262106 JYP262105:JYV262106 KIL262105:KIR262106 KSH262105:KSN262106 LCD262105:LCJ262106 LLZ262105:LMF262106 LVV262105:LWB262106 MFR262105:MFX262106 MPN262105:MPT262106 MZJ262105:MZP262106 NJF262105:NJL262106 NTB262105:NTH262106 OCX262105:ODD262106 OMT262105:OMZ262106 OWP262105:OWV262106 PGL262105:PGR262106 PQH262105:PQN262106 QAD262105:QAJ262106 QJZ262105:QKF262106 QTV262105:QUB262106 RDR262105:RDX262106 RNN262105:RNT262106 RXJ262105:RXP262106 SHF262105:SHL262106 SRB262105:SRH262106 TAX262105:TBD262106 TKT262105:TKZ262106 TUP262105:TUV262106 UEL262105:UER262106 UOH262105:UON262106 UYD262105:UYJ262106 VHZ262105:VIF262106 VRV262105:VSB262106 WBR262105:WBX262106 WLN262105:WLT262106 WVJ262105:WVP262106 C327642:I327643 IX327641:JD327642 ST327641:SZ327642 ACP327641:ACV327642 AML327641:AMR327642 AWH327641:AWN327642 BGD327641:BGJ327642 BPZ327641:BQF327642 BZV327641:CAB327642 CJR327641:CJX327642 CTN327641:CTT327642 DDJ327641:DDP327642 DNF327641:DNL327642 DXB327641:DXH327642 EGX327641:EHD327642 EQT327641:EQZ327642 FAP327641:FAV327642 FKL327641:FKR327642 FUH327641:FUN327642 GED327641:GEJ327642 GNZ327641:GOF327642 GXV327641:GYB327642 HHR327641:HHX327642 HRN327641:HRT327642 IBJ327641:IBP327642 ILF327641:ILL327642 IVB327641:IVH327642 JEX327641:JFD327642 JOT327641:JOZ327642 JYP327641:JYV327642 KIL327641:KIR327642 KSH327641:KSN327642 LCD327641:LCJ327642 LLZ327641:LMF327642 LVV327641:LWB327642 MFR327641:MFX327642 MPN327641:MPT327642 MZJ327641:MZP327642 NJF327641:NJL327642 NTB327641:NTH327642 OCX327641:ODD327642 OMT327641:OMZ327642 OWP327641:OWV327642 PGL327641:PGR327642 PQH327641:PQN327642 QAD327641:QAJ327642 QJZ327641:QKF327642 QTV327641:QUB327642 RDR327641:RDX327642 RNN327641:RNT327642 RXJ327641:RXP327642 SHF327641:SHL327642 SRB327641:SRH327642 TAX327641:TBD327642 TKT327641:TKZ327642 TUP327641:TUV327642 UEL327641:UER327642 UOH327641:UON327642 UYD327641:UYJ327642 VHZ327641:VIF327642 VRV327641:VSB327642 WBR327641:WBX327642 WLN327641:WLT327642 WVJ327641:WVP327642 C393178:I393179 IX393177:JD393178 ST393177:SZ393178 ACP393177:ACV393178 AML393177:AMR393178 AWH393177:AWN393178 BGD393177:BGJ393178 BPZ393177:BQF393178 BZV393177:CAB393178 CJR393177:CJX393178 CTN393177:CTT393178 DDJ393177:DDP393178 DNF393177:DNL393178 DXB393177:DXH393178 EGX393177:EHD393178 EQT393177:EQZ393178 FAP393177:FAV393178 FKL393177:FKR393178 FUH393177:FUN393178 GED393177:GEJ393178 GNZ393177:GOF393178 GXV393177:GYB393178 HHR393177:HHX393178 HRN393177:HRT393178 IBJ393177:IBP393178 ILF393177:ILL393178 IVB393177:IVH393178 JEX393177:JFD393178 JOT393177:JOZ393178 JYP393177:JYV393178 KIL393177:KIR393178 KSH393177:KSN393178 LCD393177:LCJ393178 LLZ393177:LMF393178 LVV393177:LWB393178 MFR393177:MFX393178 MPN393177:MPT393178 MZJ393177:MZP393178 NJF393177:NJL393178 NTB393177:NTH393178 OCX393177:ODD393178 OMT393177:OMZ393178 OWP393177:OWV393178 PGL393177:PGR393178 PQH393177:PQN393178 QAD393177:QAJ393178 QJZ393177:QKF393178 QTV393177:QUB393178 RDR393177:RDX393178 RNN393177:RNT393178 RXJ393177:RXP393178 SHF393177:SHL393178 SRB393177:SRH393178 TAX393177:TBD393178 TKT393177:TKZ393178 TUP393177:TUV393178 UEL393177:UER393178 UOH393177:UON393178 UYD393177:UYJ393178 VHZ393177:VIF393178 VRV393177:VSB393178 WBR393177:WBX393178 WLN393177:WLT393178 WVJ393177:WVP393178 C458714:I458715 IX458713:JD458714 ST458713:SZ458714 ACP458713:ACV458714 AML458713:AMR458714 AWH458713:AWN458714 BGD458713:BGJ458714 BPZ458713:BQF458714 BZV458713:CAB458714 CJR458713:CJX458714 CTN458713:CTT458714 DDJ458713:DDP458714 DNF458713:DNL458714 DXB458713:DXH458714 EGX458713:EHD458714 EQT458713:EQZ458714 FAP458713:FAV458714 FKL458713:FKR458714 FUH458713:FUN458714 GED458713:GEJ458714 GNZ458713:GOF458714 GXV458713:GYB458714 HHR458713:HHX458714 HRN458713:HRT458714 IBJ458713:IBP458714 ILF458713:ILL458714 IVB458713:IVH458714 JEX458713:JFD458714 JOT458713:JOZ458714 JYP458713:JYV458714 KIL458713:KIR458714 KSH458713:KSN458714 LCD458713:LCJ458714 LLZ458713:LMF458714 LVV458713:LWB458714 MFR458713:MFX458714 MPN458713:MPT458714 MZJ458713:MZP458714 NJF458713:NJL458714 NTB458713:NTH458714 OCX458713:ODD458714 OMT458713:OMZ458714 OWP458713:OWV458714 PGL458713:PGR458714 PQH458713:PQN458714 QAD458713:QAJ458714 QJZ458713:QKF458714 QTV458713:QUB458714 RDR458713:RDX458714 RNN458713:RNT458714 RXJ458713:RXP458714 SHF458713:SHL458714 SRB458713:SRH458714 TAX458713:TBD458714 TKT458713:TKZ458714 TUP458713:TUV458714 UEL458713:UER458714 UOH458713:UON458714 UYD458713:UYJ458714 VHZ458713:VIF458714 VRV458713:VSB458714 WBR458713:WBX458714 WLN458713:WLT458714 WVJ458713:WVP458714 C524250:I524251 IX524249:JD524250 ST524249:SZ524250 ACP524249:ACV524250 AML524249:AMR524250 AWH524249:AWN524250 BGD524249:BGJ524250 BPZ524249:BQF524250 BZV524249:CAB524250 CJR524249:CJX524250 CTN524249:CTT524250 DDJ524249:DDP524250 DNF524249:DNL524250 DXB524249:DXH524250 EGX524249:EHD524250 EQT524249:EQZ524250 FAP524249:FAV524250 FKL524249:FKR524250 FUH524249:FUN524250 GED524249:GEJ524250 GNZ524249:GOF524250 GXV524249:GYB524250 HHR524249:HHX524250 HRN524249:HRT524250 IBJ524249:IBP524250 ILF524249:ILL524250 IVB524249:IVH524250 JEX524249:JFD524250 JOT524249:JOZ524250 JYP524249:JYV524250 KIL524249:KIR524250 KSH524249:KSN524250 LCD524249:LCJ524250 LLZ524249:LMF524250 LVV524249:LWB524250 MFR524249:MFX524250 MPN524249:MPT524250 MZJ524249:MZP524250 NJF524249:NJL524250 NTB524249:NTH524250 OCX524249:ODD524250 OMT524249:OMZ524250 OWP524249:OWV524250 PGL524249:PGR524250 PQH524249:PQN524250 QAD524249:QAJ524250 QJZ524249:QKF524250 QTV524249:QUB524250 RDR524249:RDX524250 RNN524249:RNT524250 RXJ524249:RXP524250 SHF524249:SHL524250 SRB524249:SRH524250 TAX524249:TBD524250 TKT524249:TKZ524250 TUP524249:TUV524250 UEL524249:UER524250 UOH524249:UON524250 UYD524249:UYJ524250 VHZ524249:VIF524250 VRV524249:VSB524250 WBR524249:WBX524250 WLN524249:WLT524250 WVJ524249:WVP524250 C589786:I589787 IX589785:JD589786 ST589785:SZ589786 ACP589785:ACV589786 AML589785:AMR589786 AWH589785:AWN589786 BGD589785:BGJ589786 BPZ589785:BQF589786 BZV589785:CAB589786 CJR589785:CJX589786 CTN589785:CTT589786 DDJ589785:DDP589786 DNF589785:DNL589786 DXB589785:DXH589786 EGX589785:EHD589786 EQT589785:EQZ589786 FAP589785:FAV589786 FKL589785:FKR589786 FUH589785:FUN589786 GED589785:GEJ589786 GNZ589785:GOF589786 GXV589785:GYB589786 HHR589785:HHX589786 HRN589785:HRT589786 IBJ589785:IBP589786 ILF589785:ILL589786 IVB589785:IVH589786 JEX589785:JFD589786 JOT589785:JOZ589786 JYP589785:JYV589786 KIL589785:KIR589786 KSH589785:KSN589786 LCD589785:LCJ589786 LLZ589785:LMF589786 LVV589785:LWB589786 MFR589785:MFX589786 MPN589785:MPT589786 MZJ589785:MZP589786 NJF589785:NJL589786 NTB589785:NTH589786 OCX589785:ODD589786 OMT589785:OMZ589786 OWP589785:OWV589786 PGL589785:PGR589786 PQH589785:PQN589786 QAD589785:QAJ589786 QJZ589785:QKF589786 QTV589785:QUB589786 RDR589785:RDX589786 RNN589785:RNT589786 RXJ589785:RXP589786 SHF589785:SHL589786 SRB589785:SRH589786 TAX589785:TBD589786 TKT589785:TKZ589786 TUP589785:TUV589786 UEL589785:UER589786 UOH589785:UON589786 UYD589785:UYJ589786 VHZ589785:VIF589786 VRV589785:VSB589786 WBR589785:WBX589786 WLN589785:WLT589786 WVJ589785:WVP589786 C655322:I655323 IX655321:JD655322 ST655321:SZ655322 ACP655321:ACV655322 AML655321:AMR655322 AWH655321:AWN655322 BGD655321:BGJ655322 BPZ655321:BQF655322 BZV655321:CAB655322 CJR655321:CJX655322 CTN655321:CTT655322 DDJ655321:DDP655322 DNF655321:DNL655322 DXB655321:DXH655322 EGX655321:EHD655322 EQT655321:EQZ655322 FAP655321:FAV655322 FKL655321:FKR655322 FUH655321:FUN655322 GED655321:GEJ655322 GNZ655321:GOF655322 GXV655321:GYB655322 HHR655321:HHX655322 HRN655321:HRT655322 IBJ655321:IBP655322 ILF655321:ILL655322 IVB655321:IVH655322 JEX655321:JFD655322 JOT655321:JOZ655322 JYP655321:JYV655322 KIL655321:KIR655322 KSH655321:KSN655322 LCD655321:LCJ655322 LLZ655321:LMF655322 LVV655321:LWB655322 MFR655321:MFX655322 MPN655321:MPT655322 MZJ655321:MZP655322 NJF655321:NJL655322 NTB655321:NTH655322 OCX655321:ODD655322 OMT655321:OMZ655322 OWP655321:OWV655322 PGL655321:PGR655322 PQH655321:PQN655322 QAD655321:QAJ655322 QJZ655321:QKF655322 QTV655321:QUB655322 RDR655321:RDX655322 RNN655321:RNT655322 RXJ655321:RXP655322 SHF655321:SHL655322 SRB655321:SRH655322 TAX655321:TBD655322 TKT655321:TKZ655322 TUP655321:TUV655322 UEL655321:UER655322 UOH655321:UON655322 UYD655321:UYJ655322 VHZ655321:VIF655322 VRV655321:VSB655322 WBR655321:WBX655322 WLN655321:WLT655322 WVJ655321:WVP655322 C720858:I720859 IX720857:JD720858 ST720857:SZ720858 ACP720857:ACV720858 AML720857:AMR720858 AWH720857:AWN720858 BGD720857:BGJ720858 BPZ720857:BQF720858 BZV720857:CAB720858 CJR720857:CJX720858 CTN720857:CTT720858 DDJ720857:DDP720858 DNF720857:DNL720858 DXB720857:DXH720858 EGX720857:EHD720858 EQT720857:EQZ720858 FAP720857:FAV720858 FKL720857:FKR720858 FUH720857:FUN720858 GED720857:GEJ720858 GNZ720857:GOF720858 GXV720857:GYB720858 HHR720857:HHX720858 HRN720857:HRT720858 IBJ720857:IBP720858 ILF720857:ILL720858 IVB720857:IVH720858 JEX720857:JFD720858 JOT720857:JOZ720858 JYP720857:JYV720858 KIL720857:KIR720858 KSH720857:KSN720858 LCD720857:LCJ720858 LLZ720857:LMF720858 LVV720857:LWB720858 MFR720857:MFX720858 MPN720857:MPT720858 MZJ720857:MZP720858 NJF720857:NJL720858 NTB720857:NTH720858 OCX720857:ODD720858 OMT720857:OMZ720858 OWP720857:OWV720858 PGL720857:PGR720858 PQH720857:PQN720858 QAD720857:QAJ720858 QJZ720857:QKF720858 QTV720857:QUB720858 RDR720857:RDX720858 RNN720857:RNT720858 RXJ720857:RXP720858 SHF720857:SHL720858 SRB720857:SRH720858 TAX720857:TBD720858 TKT720857:TKZ720858 TUP720857:TUV720858 UEL720857:UER720858 UOH720857:UON720858 UYD720857:UYJ720858 VHZ720857:VIF720858 VRV720857:VSB720858 WBR720857:WBX720858 WLN720857:WLT720858 WVJ720857:WVP720858 C786394:I786395 IX786393:JD786394 ST786393:SZ786394 ACP786393:ACV786394 AML786393:AMR786394 AWH786393:AWN786394 BGD786393:BGJ786394 BPZ786393:BQF786394 BZV786393:CAB786394 CJR786393:CJX786394 CTN786393:CTT786394 DDJ786393:DDP786394 DNF786393:DNL786394 DXB786393:DXH786394 EGX786393:EHD786394 EQT786393:EQZ786394 FAP786393:FAV786394 FKL786393:FKR786394 FUH786393:FUN786394 GED786393:GEJ786394 GNZ786393:GOF786394 GXV786393:GYB786394 HHR786393:HHX786394 HRN786393:HRT786394 IBJ786393:IBP786394 ILF786393:ILL786394 IVB786393:IVH786394 JEX786393:JFD786394 JOT786393:JOZ786394 JYP786393:JYV786394 KIL786393:KIR786394 KSH786393:KSN786394 LCD786393:LCJ786394 LLZ786393:LMF786394 LVV786393:LWB786394 MFR786393:MFX786394 MPN786393:MPT786394 MZJ786393:MZP786394 NJF786393:NJL786394 NTB786393:NTH786394 OCX786393:ODD786394 OMT786393:OMZ786394 OWP786393:OWV786394 PGL786393:PGR786394 PQH786393:PQN786394 QAD786393:QAJ786394 QJZ786393:QKF786394 QTV786393:QUB786394 RDR786393:RDX786394 RNN786393:RNT786394 RXJ786393:RXP786394 SHF786393:SHL786394 SRB786393:SRH786394 TAX786393:TBD786394 TKT786393:TKZ786394 TUP786393:TUV786394 UEL786393:UER786394 UOH786393:UON786394 UYD786393:UYJ786394 VHZ786393:VIF786394 VRV786393:VSB786394 WBR786393:WBX786394 WLN786393:WLT786394 WVJ786393:WVP786394 C851930:I851931 IX851929:JD851930 ST851929:SZ851930 ACP851929:ACV851930 AML851929:AMR851930 AWH851929:AWN851930 BGD851929:BGJ851930 BPZ851929:BQF851930 BZV851929:CAB851930 CJR851929:CJX851930 CTN851929:CTT851930 DDJ851929:DDP851930 DNF851929:DNL851930 DXB851929:DXH851930 EGX851929:EHD851930 EQT851929:EQZ851930 FAP851929:FAV851930 FKL851929:FKR851930 FUH851929:FUN851930 GED851929:GEJ851930 GNZ851929:GOF851930 GXV851929:GYB851930 HHR851929:HHX851930 HRN851929:HRT851930 IBJ851929:IBP851930 ILF851929:ILL851930 IVB851929:IVH851930 JEX851929:JFD851930 JOT851929:JOZ851930 JYP851929:JYV851930 KIL851929:KIR851930 KSH851929:KSN851930 LCD851929:LCJ851930 LLZ851929:LMF851930 LVV851929:LWB851930 MFR851929:MFX851930 MPN851929:MPT851930 MZJ851929:MZP851930 NJF851929:NJL851930 NTB851929:NTH851930 OCX851929:ODD851930 OMT851929:OMZ851930 OWP851929:OWV851930 PGL851929:PGR851930 PQH851929:PQN851930 QAD851929:QAJ851930 QJZ851929:QKF851930 QTV851929:QUB851930 RDR851929:RDX851930 RNN851929:RNT851930 RXJ851929:RXP851930 SHF851929:SHL851930 SRB851929:SRH851930 TAX851929:TBD851930 TKT851929:TKZ851930 TUP851929:TUV851930 UEL851929:UER851930 UOH851929:UON851930 UYD851929:UYJ851930 VHZ851929:VIF851930 VRV851929:VSB851930 WBR851929:WBX851930 WLN851929:WLT851930 WVJ851929:WVP851930 C917466:I917467 IX917465:JD917466 ST917465:SZ917466 ACP917465:ACV917466 AML917465:AMR917466 AWH917465:AWN917466 BGD917465:BGJ917466 BPZ917465:BQF917466 BZV917465:CAB917466 CJR917465:CJX917466 CTN917465:CTT917466 DDJ917465:DDP917466 DNF917465:DNL917466 DXB917465:DXH917466 EGX917465:EHD917466 EQT917465:EQZ917466 FAP917465:FAV917466 FKL917465:FKR917466 FUH917465:FUN917466 GED917465:GEJ917466 GNZ917465:GOF917466 GXV917465:GYB917466 HHR917465:HHX917466 HRN917465:HRT917466 IBJ917465:IBP917466 ILF917465:ILL917466 IVB917465:IVH917466 JEX917465:JFD917466 JOT917465:JOZ917466 JYP917465:JYV917466 KIL917465:KIR917466 KSH917465:KSN917466 LCD917465:LCJ917466 LLZ917465:LMF917466 LVV917465:LWB917466 MFR917465:MFX917466 MPN917465:MPT917466 MZJ917465:MZP917466 NJF917465:NJL917466 NTB917465:NTH917466 OCX917465:ODD917466 OMT917465:OMZ917466 OWP917465:OWV917466 PGL917465:PGR917466 PQH917465:PQN917466 QAD917465:QAJ917466 QJZ917465:QKF917466 QTV917465:QUB917466 RDR917465:RDX917466 RNN917465:RNT917466 RXJ917465:RXP917466 SHF917465:SHL917466 SRB917465:SRH917466 TAX917465:TBD917466 TKT917465:TKZ917466 TUP917465:TUV917466 UEL917465:UER917466 UOH917465:UON917466 UYD917465:UYJ917466 VHZ917465:VIF917466 VRV917465:VSB917466 WBR917465:WBX917466 WLN917465:WLT917466 WVJ917465:WVP917466 C983002:I983003 IX983001:JD983002 ST983001:SZ983002 ACP983001:ACV983002 AML983001:AMR983002 AWH983001:AWN983002 BGD983001:BGJ983002 BPZ983001:BQF983002 BZV983001:CAB983002 CJR983001:CJX983002 CTN983001:CTT983002 DDJ983001:DDP983002 DNF983001:DNL983002 DXB983001:DXH983002 EGX983001:EHD983002 EQT983001:EQZ983002 FAP983001:FAV983002 FKL983001:FKR983002 FUH983001:FUN983002 GED983001:GEJ983002 GNZ983001:GOF983002 GXV983001:GYB983002 HHR983001:HHX983002 HRN983001:HRT983002 IBJ983001:IBP983002 ILF983001:ILL983002 IVB983001:IVH983002 JEX983001:JFD983002 JOT983001:JOZ983002 JYP983001:JYV983002 KIL983001:KIR983002 KSH983001:KSN983002 LCD983001:LCJ983002 LLZ983001:LMF983002 LVV983001:LWB983002 MFR983001:MFX983002 MPN983001:MPT983002 MZJ983001:MZP983002 NJF983001:NJL983002 NTB983001:NTH983002 OCX983001:ODD983002 OMT983001:OMZ983002 OWP983001:OWV983002 PGL983001:PGR983002 PQH983001:PQN983002 QAD983001:QAJ983002 QJZ983001:QKF983002 QTV983001:QUB983002 RDR983001:RDX983002 RNN983001:RNT983002 RXJ983001:RXP983002 SHF983001:SHL983002 SRB983001:SRH983002 TAX983001:TBD983002 TKT983001:TKZ983002 TUP983001:TUV983002 UEL983001:UER983002 UOH983001:UON983002 UYD983001:UYJ983002 VHZ983001:VIF983002 VRV983001:VSB983002 WBR983001:WBX983002 WLN983001:WLT983002 WVJ983001:WVP983002">
      <formula1>100</formula1>
    </dataValidation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F5:G5 D5 C5:C6 E5:E6 H5:H6 I5">
      <formula1>30</formula1>
    </dataValidation>
  </dataValidations>
  <pageMargins left="0.70866141732283472" right="0.70866141732283472" top="0.74803149606299213" bottom="0.74803149606299213" header="0.31496062992125984" footer="0.31496062992125984"/>
  <pageSetup paperSize="9" scale="85" fitToHeight="0" pageOrder="overThenDown" orientation="portrait" r:id="rId1"/>
  <headerFooter alignWithMargins="0">
    <oddHeader>&amp;L&amp;G&amp;R&amp;G</oddHeader>
    <oddFooter>&amp;L&amp;G
&amp;8Příloha č. 1 Výzvy č. 4/2018</oddFooter>
  </headerFooter>
  <ignoredErrors>
    <ignoredError sqref="D13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72"/>
  <sheetViews>
    <sheetView showGridLines="0" tabSelected="1" view="pageLayout" topLeftCell="A28" zoomScale="110" zoomScaleNormal="110" zoomScaleSheetLayoutView="90" zoomScalePageLayoutView="110" workbookViewId="0">
      <selection activeCell="B20" sqref="B20"/>
    </sheetView>
  </sheetViews>
  <sheetFormatPr defaultColWidth="9" defaultRowHeight="0" customHeight="1" zeroHeight="1" x14ac:dyDescent="0.2"/>
  <cols>
    <col min="1" max="1" width="6" style="25" customWidth="1"/>
    <col min="2" max="2" width="38.28515625" style="109" customWidth="1"/>
    <col min="3" max="3" width="12" style="109" customWidth="1"/>
    <col min="4" max="4" width="10.5703125" style="110" customWidth="1"/>
    <col min="5" max="5" width="11" style="110" customWidth="1"/>
    <col min="6" max="6" width="7" style="110" customWidth="1"/>
    <col min="7" max="8" width="9.7109375" style="110" customWidth="1"/>
    <col min="9" max="9" width="10" style="25" customWidth="1"/>
    <col min="10" max="10" width="7" style="25" customWidth="1"/>
    <col min="11" max="11" width="12.85546875" style="25" customWidth="1"/>
    <col min="12" max="12" width="9.42578125" style="25" customWidth="1"/>
    <col min="13" max="13" width="15.42578125" style="25" customWidth="1"/>
    <col min="14" max="17" width="10.140625" style="25" customWidth="1"/>
    <col min="18" max="20" width="9" style="25" customWidth="1"/>
    <col min="21" max="21" width="10.7109375" style="25" customWidth="1"/>
    <col min="16384" max="16384" width="3.42578125" customWidth="1"/>
  </cols>
  <sheetData>
    <row r="1" spans="1:16384" ht="20.100000000000001" customHeight="1" x14ac:dyDescent="0.3">
      <c r="A1" s="28"/>
      <c r="B1" s="531" t="s">
        <v>111</v>
      </c>
      <c r="C1" s="531"/>
      <c r="D1" s="531"/>
      <c r="E1" s="531"/>
      <c r="F1" s="77"/>
      <c r="G1" s="532"/>
      <c r="H1" s="532"/>
      <c r="I1" s="532"/>
      <c r="J1" s="78"/>
      <c r="K1" s="533"/>
      <c r="L1" s="533"/>
      <c r="M1" s="533"/>
      <c r="N1" s="131"/>
      <c r="O1" s="131"/>
      <c r="P1" s="131"/>
      <c r="Q1" s="131"/>
      <c r="R1" s="53"/>
      <c r="S1" s="53"/>
      <c r="T1" s="53"/>
      <c r="U1" s="28"/>
      <c r="XEZ1" s="25"/>
      <c r="XFA1" s="25"/>
      <c r="XFB1" s="25"/>
      <c r="XFC1" s="25"/>
      <c r="XFD1" s="25"/>
    </row>
    <row r="2" spans="1:16384" ht="20.100000000000001" customHeight="1" thickBot="1" x14ac:dyDescent="0.35">
      <c r="A2" s="28"/>
      <c r="B2" s="130"/>
      <c r="C2" s="130"/>
      <c r="D2" s="130"/>
      <c r="E2" s="130"/>
      <c r="F2" s="77"/>
      <c r="G2" s="77"/>
      <c r="H2" s="77"/>
      <c r="I2" s="79"/>
      <c r="J2" s="80"/>
      <c r="K2" s="80"/>
      <c r="L2" s="80"/>
      <c r="M2" s="80"/>
      <c r="N2" s="80"/>
      <c r="O2" s="80"/>
      <c r="P2" s="80"/>
      <c r="Q2" s="80"/>
      <c r="R2" s="53"/>
      <c r="S2" s="53"/>
      <c r="T2" s="53"/>
      <c r="U2" s="28"/>
      <c r="XEZ2" s="25"/>
      <c r="XFA2" s="25"/>
      <c r="XFB2" s="25"/>
      <c r="XFC2" s="25"/>
      <c r="XFD2" s="25"/>
    </row>
    <row r="3" spans="1:16384" s="81" customFormat="1" ht="20.100000000000001" customHeight="1" thickBot="1" x14ac:dyDescent="0.25">
      <c r="A3" s="534" t="s">
        <v>95</v>
      </c>
      <c r="B3" s="535"/>
      <c r="C3" s="528" t="s">
        <v>43</v>
      </c>
      <c r="D3" s="529"/>
      <c r="E3" s="530"/>
      <c r="F3" s="536">
        <v>2018</v>
      </c>
      <c r="G3" s="536"/>
      <c r="H3" s="536"/>
      <c r="I3" s="536"/>
      <c r="J3" s="536">
        <v>2019</v>
      </c>
      <c r="K3" s="536"/>
      <c r="L3" s="536"/>
      <c r="M3" s="536"/>
      <c r="N3" s="525">
        <v>2020</v>
      </c>
      <c r="O3" s="526"/>
      <c r="P3" s="526"/>
      <c r="Q3" s="527"/>
      <c r="R3" s="525">
        <v>2021</v>
      </c>
      <c r="S3" s="526"/>
      <c r="T3" s="526"/>
      <c r="U3" s="527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</row>
    <row r="4" spans="1:16384" s="83" customFormat="1" ht="20.100000000000001" customHeight="1" thickBot="1" x14ac:dyDescent="0.25">
      <c r="A4" s="509" t="s">
        <v>75</v>
      </c>
      <c r="B4" s="510"/>
      <c r="C4" s="510"/>
      <c r="D4" s="510"/>
      <c r="E4" s="511"/>
      <c r="F4" s="82"/>
      <c r="G4" s="82"/>
      <c r="H4" s="13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</row>
    <row r="5" spans="1:16384" s="88" customFormat="1" ht="54.75" customHeight="1" thickBot="1" x14ac:dyDescent="0.25">
      <c r="A5" s="253" t="s">
        <v>76</v>
      </c>
      <c r="B5" s="278" t="s">
        <v>77</v>
      </c>
      <c r="C5" s="279" t="s">
        <v>96</v>
      </c>
      <c r="D5" s="280" t="s">
        <v>78</v>
      </c>
      <c r="E5" s="281" t="s">
        <v>79</v>
      </c>
      <c r="F5" s="87" t="s">
        <v>80</v>
      </c>
      <c r="G5" s="85" t="s">
        <v>81</v>
      </c>
      <c r="H5" s="86" t="s">
        <v>82</v>
      </c>
      <c r="I5" s="227" t="s">
        <v>83</v>
      </c>
      <c r="J5" s="87" t="s">
        <v>80</v>
      </c>
      <c r="K5" s="85" t="s">
        <v>81</v>
      </c>
      <c r="L5" s="85" t="s">
        <v>82</v>
      </c>
      <c r="M5" s="86" t="s">
        <v>83</v>
      </c>
      <c r="N5" s="84" t="s">
        <v>80</v>
      </c>
      <c r="O5" s="85" t="s">
        <v>81</v>
      </c>
      <c r="P5" s="86" t="s">
        <v>82</v>
      </c>
      <c r="Q5" s="227" t="s">
        <v>83</v>
      </c>
      <c r="R5" s="84" t="s">
        <v>80</v>
      </c>
      <c r="S5" s="85" t="s">
        <v>81</v>
      </c>
      <c r="T5" s="85" t="s">
        <v>82</v>
      </c>
      <c r="U5" s="86" t="s">
        <v>83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</row>
    <row r="6" spans="1:16384" s="88" customFormat="1" ht="27" customHeight="1" thickBot="1" x14ac:dyDescent="0.25">
      <c r="A6" s="341" t="s">
        <v>134</v>
      </c>
      <c r="B6" s="252" t="s">
        <v>97</v>
      </c>
      <c r="C6" s="299"/>
      <c r="D6" s="292">
        <f>SUM(I6,M6,Q6,U6)</f>
        <v>0</v>
      </c>
      <c r="E6" s="300"/>
      <c r="F6" s="217"/>
      <c r="G6" s="218"/>
      <c r="H6" s="221"/>
      <c r="I6" s="301">
        <f>SUM(I7:I11)</f>
        <v>0</v>
      </c>
      <c r="J6" s="225"/>
      <c r="K6" s="218"/>
      <c r="L6" s="221"/>
      <c r="M6" s="301">
        <f>SUM(M7:M11)</f>
        <v>0</v>
      </c>
      <c r="N6" s="225"/>
      <c r="O6" s="218"/>
      <c r="P6" s="221"/>
      <c r="Q6" s="301">
        <f>SUM(Q7:Q11)</f>
        <v>0</v>
      </c>
      <c r="R6" s="225"/>
      <c r="S6" s="218"/>
      <c r="T6" s="221"/>
      <c r="U6" s="301">
        <f xml:space="preserve"> SUM(U7:U11)</f>
        <v>0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</row>
    <row r="7" spans="1:16384" s="88" customFormat="1" ht="18.75" customHeight="1" x14ac:dyDescent="0.2">
      <c r="A7" s="342" t="s">
        <v>133</v>
      </c>
      <c r="B7" s="251" t="s">
        <v>98</v>
      </c>
      <c r="C7" s="295"/>
      <c r="D7" s="296">
        <f>SUM(I7,M7,Q7,U7)</f>
        <v>0</v>
      </c>
      <c r="E7" s="297"/>
      <c r="F7" s="98"/>
      <c r="G7" s="99"/>
      <c r="H7" s="222"/>
      <c r="I7" s="298">
        <f xml:space="preserve"> ROUND((F7*(G7*(H7/100)+G7)),0)</f>
        <v>0</v>
      </c>
      <c r="J7" s="224"/>
      <c r="K7" s="99"/>
      <c r="L7" s="222"/>
      <c r="M7" s="298">
        <f>ROUND((J7*(K7*(L7/100)+K7)),0)</f>
        <v>0</v>
      </c>
      <c r="N7" s="224"/>
      <c r="O7" s="99"/>
      <c r="P7" s="222"/>
      <c r="Q7" s="298">
        <f>ROUND((N7*(O7*(P7/100)+O7)),0)</f>
        <v>0</v>
      </c>
      <c r="R7" s="224"/>
      <c r="S7" s="99"/>
      <c r="T7" s="222"/>
      <c r="U7" s="298">
        <f>ROUND((R7*(S7*(T7/100)+T7)),0)</f>
        <v>0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</row>
    <row r="8" spans="1:16384" s="88" customFormat="1" ht="14.25" customHeight="1" x14ac:dyDescent="0.2">
      <c r="A8" s="343" t="s">
        <v>144</v>
      </c>
      <c r="B8" s="114" t="s">
        <v>100</v>
      </c>
      <c r="C8" s="190"/>
      <c r="D8" s="248">
        <f t="shared" ref="D8:D11" si="0">SUM(I8,M8,Q8,U8)</f>
        <v>0</v>
      </c>
      <c r="E8" s="226"/>
      <c r="F8" s="98"/>
      <c r="G8" s="99"/>
      <c r="H8" s="222"/>
      <c r="I8" s="250">
        <f t="shared" ref="I8:I11" si="1" xml:space="preserve"> ROUND((F8*(G8*(H8/100)+G8)),0)</f>
        <v>0</v>
      </c>
      <c r="J8" s="224"/>
      <c r="K8" s="99"/>
      <c r="L8" s="222"/>
      <c r="M8" s="250">
        <f t="shared" ref="M8:M11" si="2">ROUND((J8*(K8*(L8/100)+K8)),0)</f>
        <v>0</v>
      </c>
      <c r="N8" s="224"/>
      <c r="O8" s="99"/>
      <c r="P8" s="222"/>
      <c r="Q8" s="250">
        <f t="shared" ref="Q8:Q10" si="3">ROUND((N8*(O8*(P8/100)+O8)),0)</f>
        <v>0</v>
      </c>
      <c r="R8" s="96"/>
      <c r="S8" s="94"/>
      <c r="T8" s="222"/>
      <c r="U8" s="250">
        <f>ROUND((R8*(S8*(T8/100)+S8)),0)</f>
        <v>0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</row>
    <row r="9" spans="1:16384" s="88" customFormat="1" ht="21" customHeight="1" x14ac:dyDescent="0.2">
      <c r="A9" s="343" t="s">
        <v>145</v>
      </c>
      <c r="B9" s="113" t="s">
        <v>101</v>
      </c>
      <c r="C9" s="189"/>
      <c r="D9" s="247">
        <f t="shared" si="0"/>
        <v>0</v>
      </c>
      <c r="E9" s="191"/>
      <c r="F9" s="98"/>
      <c r="G9" s="99"/>
      <c r="H9" s="222"/>
      <c r="I9" s="250">
        <f t="shared" si="1"/>
        <v>0</v>
      </c>
      <c r="J9" s="224"/>
      <c r="K9" s="99"/>
      <c r="L9" s="222"/>
      <c r="M9" s="250">
        <f t="shared" si="2"/>
        <v>0</v>
      </c>
      <c r="N9" s="224"/>
      <c r="O9" s="99"/>
      <c r="P9" s="222"/>
      <c r="Q9" s="250">
        <f t="shared" si="3"/>
        <v>0</v>
      </c>
      <c r="R9" s="96"/>
      <c r="S9" s="94"/>
      <c r="T9" s="222"/>
      <c r="U9" s="250">
        <f>ROUND((R9*(S9*(T9/100)+S9)),0)</f>
        <v>0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</row>
    <row r="10" spans="1:16384" s="88" customFormat="1" ht="15.75" customHeight="1" x14ac:dyDescent="0.2">
      <c r="A10" s="343" t="s">
        <v>146</v>
      </c>
      <c r="B10" s="255" t="s">
        <v>102</v>
      </c>
      <c r="C10" s="193"/>
      <c r="D10" s="248">
        <f t="shared" si="0"/>
        <v>0</v>
      </c>
      <c r="E10" s="226"/>
      <c r="F10" s="98"/>
      <c r="G10" s="99"/>
      <c r="H10" s="222"/>
      <c r="I10" s="250">
        <f t="shared" si="1"/>
        <v>0</v>
      </c>
      <c r="J10" s="224"/>
      <c r="K10" s="99"/>
      <c r="L10" s="222"/>
      <c r="M10" s="250">
        <f t="shared" si="2"/>
        <v>0</v>
      </c>
      <c r="N10" s="224"/>
      <c r="O10" s="99"/>
      <c r="P10" s="222"/>
      <c r="Q10" s="250">
        <f t="shared" si="3"/>
        <v>0</v>
      </c>
      <c r="R10" s="96"/>
      <c r="S10" s="94"/>
      <c r="T10" s="222"/>
      <c r="U10" s="250">
        <f>ROUND((R10*(S10*(T10/100)+S10)),0)</f>
        <v>0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</row>
    <row r="11" spans="1:16384" s="88" customFormat="1" ht="15" customHeight="1" thickBot="1" x14ac:dyDescent="0.25">
      <c r="A11" s="343" t="s">
        <v>147</v>
      </c>
      <c r="B11" s="254" t="s">
        <v>103</v>
      </c>
      <c r="C11" s="188"/>
      <c r="D11" s="249">
        <f t="shared" si="0"/>
        <v>0</v>
      </c>
      <c r="E11" s="192"/>
      <c r="F11" s="98"/>
      <c r="G11" s="99"/>
      <c r="H11" s="222"/>
      <c r="I11" s="250">
        <f t="shared" si="1"/>
        <v>0</v>
      </c>
      <c r="J11" s="224"/>
      <c r="K11" s="99"/>
      <c r="L11" s="222"/>
      <c r="M11" s="250">
        <f t="shared" si="2"/>
        <v>0</v>
      </c>
      <c r="N11" s="224"/>
      <c r="O11" s="99"/>
      <c r="P11" s="222"/>
      <c r="Q11" s="250">
        <f>ROUND((N11*(O11*(P11/100)+O11)),0)</f>
        <v>0</v>
      </c>
      <c r="R11" s="96"/>
      <c r="S11" s="94"/>
      <c r="T11" s="222"/>
      <c r="U11" s="250">
        <f>ROUND((R11*(S11*(T11/100)+S11)),0)</f>
        <v>0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</row>
    <row r="12" spans="1:16384" s="92" customFormat="1" ht="49.5" customHeight="1" thickBot="1" x14ac:dyDescent="0.25">
      <c r="A12" s="344" t="s">
        <v>184</v>
      </c>
      <c r="B12" s="89" t="s">
        <v>179</v>
      </c>
      <c r="C12" s="90" t="str">
        <f>IFERROR(D12/D34,"5")</f>
        <v>5</v>
      </c>
      <c r="D12" s="184">
        <f>(I12+M12+Q12+U12)</f>
        <v>0</v>
      </c>
      <c r="E12" s="187"/>
      <c r="F12" s="270"/>
      <c r="G12" s="271"/>
      <c r="H12" s="179"/>
      <c r="I12" s="179">
        <f>SUM(I13)</f>
        <v>0</v>
      </c>
      <c r="J12" s="270"/>
      <c r="K12" s="271"/>
      <c r="L12" s="179"/>
      <c r="M12" s="179">
        <f>SUM(M13)</f>
        <v>0</v>
      </c>
      <c r="N12" s="270"/>
      <c r="O12" s="271"/>
      <c r="P12" s="179"/>
      <c r="Q12" s="179">
        <f>SUM(Q13)</f>
        <v>0</v>
      </c>
      <c r="R12" s="270"/>
      <c r="S12" s="271"/>
      <c r="T12" s="179"/>
      <c r="U12" s="179">
        <f>SUM(U13)</f>
        <v>0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</row>
    <row r="13" spans="1:16384" s="92" customFormat="1" ht="28.5" customHeight="1" thickBot="1" x14ac:dyDescent="0.25">
      <c r="A13" s="345" t="s">
        <v>148</v>
      </c>
      <c r="B13" s="335" t="s">
        <v>85</v>
      </c>
      <c r="C13" s="336"/>
      <c r="D13" s="337">
        <f>I13+Q13+M13+U13</f>
        <v>0</v>
      </c>
      <c r="E13" s="338"/>
      <c r="F13" s="93"/>
      <c r="G13" s="94"/>
      <c r="H13" s="222"/>
      <c r="I13" s="219">
        <f>ROUND((F13*(G13*(H13/100)+G13)),0)</f>
        <v>0</v>
      </c>
      <c r="J13" s="206"/>
      <c r="K13" s="96"/>
      <c r="L13" s="222"/>
      <c r="M13" s="219">
        <f>ROUND((J13*(K13*(L13/100)+K13)),0)</f>
        <v>0</v>
      </c>
      <c r="N13" s="96"/>
      <c r="O13" s="103"/>
      <c r="P13" s="339"/>
      <c r="Q13" s="219">
        <f>ROUND((N13*(O13*(P13/100)+O13)),0)</f>
        <v>0</v>
      </c>
      <c r="R13" s="96"/>
      <c r="S13" s="103"/>
      <c r="T13" s="339"/>
      <c r="U13" s="219">
        <f>ROUND((R13*(S13*(T13/100)+S13)),0)</f>
        <v>0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</row>
    <row r="14" spans="1:16384" s="92" customFormat="1" ht="40.5" customHeight="1" thickBot="1" x14ac:dyDescent="0.25">
      <c r="A14" s="344" t="s">
        <v>185</v>
      </c>
      <c r="B14" s="89" t="s">
        <v>181</v>
      </c>
      <c r="C14" s="90" t="str">
        <f>IFERROR(D14/D34,"10")</f>
        <v>10</v>
      </c>
      <c r="D14" s="292">
        <f>SUM(I14,M14,Q14,U14)</f>
        <v>0</v>
      </c>
      <c r="E14" s="187"/>
      <c r="F14" s="270"/>
      <c r="G14" s="271"/>
      <c r="H14" s="179"/>
      <c r="I14" s="179">
        <f>SUM(I15:I16)</f>
        <v>0</v>
      </c>
      <c r="J14" s="270"/>
      <c r="K14" s="271"/>
      <c r="L14" s="179"/>
      <c r="M14" s="306">
        <f>SUM(M15:M16)</f>
        <v>0</v>
      </c>
      <c r="N14" s="270"/>
      <c r="O14" s="271"/>
      <c r="P14" s="179"/>
      <c r="Q14" s="179">
        <f>SUM(Q15:Q16)</f>
        <v>0</v>
      </c>
      <c r="R14" s="270"/>
      <c r="S14" s="271"/>
      <c r="T14" s="179"/>
      <c r="U14" s="179">
        <f>SUM(U15:U16)</f>
        <v>0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</row>
    <row r="15" spans="1:16384" s="92" customFormat="1" ht="33.75" customHeight="1" x14ac:dyDescent="0.2">
      <c r="A15" s="343" t="s">
        <v>180</v>
      </c>
      <c r="B15" s="290" t="s">
        <v>141</v>
      </c>
      <c r="C15" s="190"/>
      <c r="D15" s="340">
        <f xml:space="preserve"> SUM(I15,M15,Q15,U15)</f>
        <v>0</v>
      </c>
      <c r="E15" s="334"/>
      <c r="F15" s="93"/>
      <c r="G15" s="94"/>
      <c r="H15" s="222"/>
      <c r="I15" s="250">
        <f t="shared" ref="I15" si="4">ROUND((F15*(G15*(H15/100)+G15)),0)</f>
        <v>0</v>
      </c>
      <c r="J15" s="96"/>
      <c r="K15" s="94"/>
      <c r="L15" s="222"/>
      <c r="M15" s="250">
        <f t="shared" ref="M15" si="5">ROUND((J15*(K15*(L15/100)+K15)),0)</f>
        <v>0</v>
      </c>
      <c r="N15" s="96"/>
      <c r="O15" s="94"/>
      <c r="P15" s="222"/>
      <c r="Q15" s="250">
        <f t="shared" ref="Q15" si="6">ROUND((N15*(O15*(P15/100)+O15)),0)</f>
        <v>0</v>
      </c>
      <c r="R15" s="96"/>
      <c r="S15" s="94"/>
      <c r="T15" s="222"/>
      <c r="U15" s="250">
        <f t="shared" ref="U15" si="7">ROUND((R15*(S15*(T15/100)+S15)),0)</f>
        <v>0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</row>
    <row r="16" spans="1:16384" s="92" customFormat="1" ht="21.75" customHeight="1" thickBot="1" x14ac:dyDescent="0.25">
      <c r="A16" s="346" t="s">
        <v>99</v>
      </c>
      <c r="B16" s="277" t="s">
        <v>84</v>
      </c>
      <c r="C16" s="257"/>
      <c r="D16" s="229">
        <f>I16+Q16+M16+U16</f>
        <v>0</v>
      </c>
      <c r="E16" s="242"/>
      <c r="F16" s="103"/>
      <c r="G16" s="103"/>
      <c r="H16" s="220"/>
      <c r="I16" s="229">
        <f>ROUND((F16*(G16*(H16/100)+G16)),0)</f>
        <v>0</v>
      </c>
      <c r="J16" s="195"/>
      <c r="K16" s="103"/>
      <c r="L16" s="220"/>
      <c r="M16" s="229">
        <f>ROUND((J16*(K16*(L16/100)+K16)),0)</f>
        <v>0</v>
      </c>
      <c r="N16" s="195"/>
      <c r="O16" s="103"/>
      <c r="P16" s="220"/>
      <c r="Q16" s="244">
        <f>ROUND((N16*(O16*(P16/100)+O16)),0)</f>
        <v>0</v>
      </c>
      <c r="R16" s="103"/>
      <c r="S16" s="103"/>
      <c r="T16" s="220"/>
      <c r="U16" s="244">
        <f>ROUND((R16*(S16*(T16/100)+S16)),0)</f>
        <v>0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</row>
    <row r="17" spans="1:16384" s="185" customFormat="1" ht="27" customHeight="1" thickBot="1" x14ac:dyDescent="0.25">
      <c r="A17" s="344" t="s">
        <v>203</v>
      </c>
      <c r="B17" s="258" t="s">
        <v>135</v>
      </c>
      <c r="C17" s="273" t="str">
        <f>IFERROR(D17/D34,"10")</f>
        <v>10</v>
      </c>
      <c r="D17" s="292">
        <f>SUM(I17,M17,Q17,U17)</f>
        <v>0</v>
      </c>
      <c r="E17" s="178"/>
      <c r="F17" s="176"/>
      <c r="G17" s="175"/>
      <c r="H17" s="232"/>
      <c r="I17" s="179">
        <f>SUM(I18:I19)</f>
        <v>0</v>
      </c>
      <c r="J17" s="177"/>
      <c r="K17" s="175"/>
      <c r="L17" s="232"/>
      <c r="M17" s="179">
        <f>SUM(M18:M19)</f>
        <v>0</v>
      </c>
      <c r="N17" s="177"/>
      <c r="O17" s="175"/>
      <c r="P17" s="232"/>
      <c r="Q17" s="179">
        <f>SUM(Q18:Q19)</f>
        <v>0</v>
      </c>
      <c r="R17" s="177"/>
      <c r="S17" s="175"/>
      <c r="T17" s="232"/>
      <c r="U17" s="179">
        <f>SUM(U18:U19)</f>
        <v>0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1:16384" s="92" customFormat="1" ht="26.25" customHeight="1" x14ac:dyDescent="0.2">
      <c r="A18" s="347" t="s">
        <v>204</v>
      </c>
      <c r="B18" s="276" t="s">
        <v>173</v>
      </c>
      <c r="C18" s="256"/>
      <c r="D18" s="228">
        <f>(I18+M18+Q18+U18)</f>
        <v>0</v>
      </c>
      <c r="E18" s="241"/>
      <c r="F18" s="116"/>
      <c r="G18" s="116"/>
      <c r="H18" s="233"/>
      <c r="I18" s="228">
        <f>ROUND((F18*(G18*(H18/100)+G18)),0)</f>
        <v>0</v>
      </c>
      <c r="J18" s="194"/>
      <c r="K18" s="116"/>
      <c r="L18" s="233"/>
      <c r="M18" s="228">
        <f>ROUND((J18*(K18*(L18/100)+K18)),0)</f>
        <v>0</v>
      </c>
      <c r="N18" s="194"/>
      <c r="O18" s="116"/>
      <c r="P18" s="233"/>
      <c r="Q18" s="243">
        <f>ROUND((N18*(O18*(P18/100)+O18)),0)</f>
        <v>0</v>
      </c>
      <c r="R18" s="116"/>
      <c r="S18" s="116"/>
      <c r="T18" s="233"/>
      <c r="U18" s="243">
        <f>ROUND((R18*(S18*(T18/100)+S18)),0)</f>
        <v>0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</row>
    <row r="19" spans="1:16384" s="92" customFormat="1" ht="30" customHeight="1" thickBot="1" x14ac:dyDescent="0.25">
      <c r="A19" s="346" t="s">
        <v>205</v>
      </c>
      <c r="B19" s="277" t="s">
        <v>84</v>
      </c>
      <c r="C19" s="257"/>
      <c r="D19" s="229">
        <f>I19+Q19+M19+U19</f>
        <v>0</v>
      </c>
      <c r="E19" s="242"/>
      <c r="F19" s="103"/>
      <c r="G19" s="103"/>
      <c r="H19" s="220"/>
      <c r="I19" s="229">
        <f>ROUND((F19*(G19*(H19/100)+G19)),0)</f>
        <v>0</v>
      </c>
      <c r="J19" s="195"/>
      <c r="K19" s="103"/>
      <c r="L19" s="220"/>
      <c r="M19" s="229">
        <f>ROUND((J19*(K19*(L19/100)+K19)),0)</f>
        <v>0</v>
      </c>
      <c r="N19" s="195"/>
      <c r="O19" s="103"/>
      <c r="P19" s="220"/>
      <c r="Q19" s="244">
        <f>ROUND((N19*(O19*(P19/100)+O19)),0)</f>
        <v>0</v>
      </c>
      <c r="R19" s="103"/>
      <c r="S19" s="103"/>
      <c r="T19" s="220"/>
      <c r="U19" s="244">
        <f>ROUND((R19*(S19*(T19/100)+S19)),0)</f>
        <v>0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</row>
    <row r="20" spans="1:16384" s="92" customFormat="1" ht="37.5" customHeight="1" thickBot="1" x14ac:dyDescent="0.25">
      <c r="A20" s="348" t="s">
        <v>186</v>
      </c>
      <c r="B20" s="89" t="s">
        <v>136</v>
      </c>
      <c r="C20" s="180"/>
      <c r="D20" s="292">
        <f>SUM(I20,M20,Q20,U20)</f>
        <v>0</v>
      </c>
      <c r="E20" s="183"/>
      <c r="F20" s="174"/>
      <c r="G20" s="173"/>
      <c r="H20" s="234"/>
      <c r="I20" s="184">
        <f>SUM(I21:I23)</f>
        <v>0</v>
      </c>
      <c r="J20" s="182"/>
      <c r="K20" s="173"/>
      <c r="L20" s="234"/>
      <c r="M20" s="184">
        <f>SUM(M21:M23)</f>
        <v>0</v>
      </c>
      <c r="N20" s="182"/>
      <c r="O20" s="173"/>
      <c r="P20" s="234"/>
      <c r="Q20" s="184">
        <f>SUM(Q21:Q23)</f>
        <v>0</v>
      </c>
      <c r="R20" s="182"/>
      <c r="S20" s="173"/>
      <c r="T20" s="234"/>
      <c r="U20" s="184">
        <f>SUM(U21:U23)</f>
        <v>0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</row>
    <row r="21" spans="1:16384" s="92" customFormat="1" ht="30" customHeight="1" x14ac:dyDescent="0.2">
      <c r="A21" s="349" t="s">
        <v>104</v>
      </c>
      <c r="B21" s="211" t="s">
        <v>137</v>
      </c>
      <c r="C21" s="259"/>
      <c r="D21" s="219">
        <f>I21+Q21+M21+U21</f>
        <v>0</v>
      </c>
      <c r="E21" s="101"/>
      <c r="F21" s="98"/>
      <c r="G21" s="99"/>
      <c r="H21" s="222"/>
      <c r="I21" s="230">
        <f>ROUND((F21*(G21*(H21/100)+G21)),0)</f>
        <v>0</v>
      </c>
      <c r="J21" s="98"/>
      <c r="K21" s="99"/>
      <c r="L21" s="222"/>
      <c r="M21" s="219">
        <f>ROUND((J21*(K21*(L21/100)+K21)),0)</f>
        <v>0</v>
      </c>
      <c r="N21" s="98"/>
      <c r="O21" s="99"/>
      <c r="P21" s="222"/>
      <c r="Q21" s="240">
        <f>ROUND((N21*(O21*(P21/100)+O21)),0)</f>
        <v>0</v>
      </c>
      <c r="R21" s="98"/>
      <c r="S21" s="99"/>
      <c r="T21" s="222"/>
      <c r="U21" s="219">
        <f>ROUND((R21*(S21*(T21/100)+S21)),0)</f>
        <v>0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4" s="92" customFormat="1" ht="31.5" customHeight="1" x14ac:dyDescent="0.2">
      <c r="A22" s="350" t="s">
        <v>182</v>
      </c>
      <c r="B22" s="264" t="s">
        <v>138</v>
      </c>
      <c r="C22" s="260"/>
      <c r="D22" s="219">
        <f t="shared" ref="D22:D23" si="8">I22+Q22+M22+U22</f>
        <v>0</v>
      </c>
      <c r="E22" s="97"/>
      <c r="F22" s="93"/>
      <c r="G22" s="94"/>
      <c r="H22" s="222"/>
      <c r="I22" s="230">
        <f t="shared" ref="I22:I25" si="9">ROUND((F22*(G22*(H22/100)+G22)),0)</f>
        <v>0</v>
      </c>
      <c r="J22" s="93"/>
      <c r="K22" s="94"/>
      <c r="L22" s="222"/>
      <c r="M22" s="219">
        <f t="shared" ref="M22:M25" si="10">ROUND((J22*(K22*(L22/100)+K22)),0)</f>
        <v>0</v>
      </c>
      <c r="N22" s="93"/>
      <c r="O22" s="94"/>
      <c r="P22" s="222"/>
      <c r="Q22" s="240">
        <f t="shared" ref="Q22:Q25" si="11">ROUND((N22*(O22*(P22/100)+O22)),0)</f>
        <v>0</v>
      </c>
      <c r="R22" s="93"/>
      <c r="S22" s="94"/>
      <c r="T22" s="223"/>
      <c r="U22" s="219">
        <f t="shared" ref="U22:U25" si="12">ROUND((R22*(S22*(T22/100)+S22)),0)</f>
        <v>0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4" s="92" customFormat="1" ht="34.5" customHeight="1" x14ac:dyDescent="0.2">
      <c r="A23" s="358" t="s">
        <v>206</v>
      </c>
      <c r="B23" s="264" t="s">
        <v>139</v>
      </c>
      <c r="C23" s="262"/>
      <c r="D23" s="357">
        <f t="shared" si="8"/>
        <v>0</v>
      </c>
      <c r="E23" s="181"/>
      <c r="F23" s="93"/>
      <c r="G23" s="94"/>
      <c r="H23" s="235"/>
      <c r="I23" s="230">
        <f t="shared" si="9"/>
        <v>0</v>
      </c>
      <c r="J23" s="93"/>
      <c r="K23" s="94"/>
      <c r="L23" s="235"/>
      <c r="M23" s="219">
        <f t="shared" si="10"/>
        <v>0</v>
      </c>
      <c r="N23" s="93"/>
      <c r="O23" s="94"/>
      <c r="P23" s="235"/>
      <c r="Q23" s="240">
        <f t="shared" si="11"/>
        <v>0</v>
      </c>
      <c r="R23" s="359"/>
      <c r="S23" s="100"/>
      <c r="T23" s="245"/>
      <c r="U23" s="269">
        <f t="shared" si="12"/>
        <v>0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4" s="92" customFormat="1" ht="32.25" customHeight="1" x14ac:dyDescent="0.2">
      <c r="A24" s="343" t="s">
        <v>207</v>
      </c>
      <c r="B24" s="113" t="s">
        <v>142</v>
      </c>
      <c r="C24" s="189"/>
      <c r="D24" s="247">
        <f xml:space="preserve"> SUM(I24,M24,Q24,U24)</f>
        <v>0</v>
      </c>
      <c r="E24" s="189"/>
      <c r="F24" s="93"/>
      <c r="G24" s="94"/>
      <c r="H24" s="223"/>
      <c r="I24" s="250">
        <f t="shared" si="9"/>
        <v>0</v>
      </c>
      <c r="J24" s="96"/>
      <c r="K24" s="94"/>
      <c r="L24" s="223"/>
      <c r="M24" s="250">
        <f t="shared" si="10"/>
        <v>0</v>
      </c>
      <c r="N24" s="96"/>
      <c r="O24" s="94"/>
      <c r="P24" s="223"/>
      <c r="Q24" s="250">
        <f t="shared" si="11"/>
        <v>0</v>
      </c>
      <c r="R24" s="93"/>
      <c r="S24" s="94"/>
      <c r="T24" s="223"/>
      <c r="U24" s="250">
        <f t="shared" si="12"/>
        <v>0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4" s="92" customFormat="1" ht="26.25" customHeight="1" thickBot="1" x14ac:dyDescent="0.25">
      <c r="A25" s="343" t="s">
        <v>208</v>
      </c>
      <c r="B25" s="255" t="s">
        <v>143</v>
      </c>
      <c r="C25" s="189"/>
      <c r="D25" s="247">
        <f t="shared" ref="D25" si="13" xml:space="preserve"> SUM(I25,M25,Q25,U25)</f>
        <v>0</v>
      </c>
      <c r="E25" s="226"/>
      <c r="F25" s="93"/>
      <c r="G25" s="94"/>
      <c r="H25" s="222"/>
      <c r="I25" s="250">
        <f t="shared" si="9"/>
        <v>0</v>
      </c>
      <c r="J25" s="96"/>
      <c r="K25" s="94"/>
      <c r="L25" s="222"/>
      <c r="M25" s="250">
        <f t="shared" si="10"/>
        <v>0</v>
      </c>
      <c r="N25" s="96"/>
      <c r="O25" s="94"/>
      <c r="P25" s="222"/>
      <c r="Q25" s="250">
        <f t="shared" si="11"/>
        <v>0</v>
      </c>
      <c r="R25" s="96"/>
      <c r="S25" s="94"/>
      <c r="T25" s="222"/>
      <c r="U25" s="250">
        <f t="shared" si="12"/>
        <v>0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4" s="207" customFormat="1" ht="20.100000000000001" customHeight="1" thickBot="1" x14ac:dyDescent="0.25">
      <c r="A26" s="343" t="s">
        <v>209</v>
      </c>
      <c r="B26" s="291" t="s">
        <v>85</v>
      </c>
      <c r="C26" s="190"/>
      <c r="D26" s="248">
        <f>I26+Q26+M26+U26</f>
        <v>0</v>
      </c>
      <c r="E26" s="226"/>
      <c r="F26" s="93"/>
      <c r="G26" s="94"/>
      <c r="H26" s="222"/>
      <c r="I26" s="250">
        <f>ROUND((F26*(G26*(H26/100)+G26)),0)</f>
        <v>0</v>
      </c>
      <c r="J26" s="96"/>
      <c r="K26" s="94"/>
      <c r="L26" s="222"/>
      <c r="M26" s="250">
        <f>ROUND((J26*(K26*(L26/100)+K26)),0)</f>
        <v>0</v>
      </c>
      <c r="N26" s="96"/>
      <c r="O26" s="94"/>
      <c r="P26" s="222"/>
      <c r="Q26" s="250">
        <f>ROUND((N26*(O26*(P26/100)+O26)),0)</f>
        <v>0</v>
      </c>
      <c r="R26" s="96"/>
      <c r="S26" s="94"/>
      <c r="T26" s="222"/>
      <c r="U26" s="250">
        <f>ROUND((R26*(S26*(T26/100)+S26)),0)</f>
        <v>0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4" s="207" customFormat="1" ht="27" customHeight="1" thickBot="1" x14ac:dyDescent="0.25">
      <c r="A27" s="344" t="s">
        <v>187</v>
      </c>
      <c r="B27" s="265" t="s">
        <v>140</v>
      </c>
      <c r="C27" s="261"/>
      <c r="D27" s="292">
        <f>SUM(I27,M27,Q27,U27)</f>
        <v>0</v>
      </c>
      <c r="E27" s="202"/>
      <c r="F27" s="177"/>
      <c r="G27" s="175"/>
      <c r="H27" s="237"/>
      <c r="I27" s="231">
        <f>SUM(I28:I29)</f>
        <v>0</v>
      </c>
      <c r="J27" s="176"/>
      <c r="K27" s="175"/>
      <c r="L27" s="232"/>
      <c r="M27" s="179">
        <f>SUM(M28:M29)</f>
        <v>0</v>
      </c>
      <c r="N27" s="176"/>
      <c r="O27" s="175"/>
      <c r="P27" s="232"/>
      <c r="Q27" s="231">
        <f>SUM(Q28:Q29)</f>
        <v>0</v>
      </c>
      <c r="R27" s="174"/>
      <c r="S27" s="173"/>
      <c r="T27" s="234"/>
      <c r="U27" s="184">
        <f>SUM(U28:U29)</f>
        <v>0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4" s="92" customFormat="1" ht="20.100000000000001" customHeight="1" x14ac:dyDescent="0.2">
      <c r="A28" s="351" t="s">
        <v>105</v>
      </c>
      <c r="B28" s="266" t="s">
        <v>85</v>
      </c>
      <c r="C28" s="262"/>
      <c r="D28" s="240">
        <f t="shared" ref="D28" si="14">I28+Q28+M28+U28</f>
        <v>0</v>
      </c>
      <c r="E28" s="214"/>
      <c r="F28" s="96"/>
      <c r="G28" s="94"/>
      <c r="H28" s="117"/>
      <c r="I28" s="239">
        <f t="shared" ref="I28" si="15">ROUND((F28*(G28*(H28/100)+G28)),0)</f>
        <v>0</v>
      </c>
      <c r="J28" s="93"/>
      <c r="K28" s="94"/>
      <c r="L28" s="95"/>
      <c r="M28" s="213">
        <f t="shared" ref="M28" si="16">ROUND((J28*(K28*(L28/100)+K28)),0)</f>
        <v>0</v>
      </c>
      <c r="N28" s="93"/>
      <c r="O28" s="94"/>
      <c r="P28" s="222"/>
      <c r="Q28" s="240">
        <f t="shared" ref="Q28" si="17">ROUND((N28*(O28*(P28/100)+O28)),0)</f>
        <v>0</v>
      </c>
      <c r="R28" s="115"/>
      <c r="S28" s="100"/>
      <c r="T28" s="245"/>
      <c r="U28" s="219">
        <f t="shared" ref="U28" si="18">ROUND((R28*(S28*(T28/100)+S28)),0)</f>
        <v>0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4" s="104" customFormat="1" ht="20.100000000000001" customHeight="1" thickBot="1" x14ac:dyDescent="0.25">
      <c r="A29" s="352"/>
      <c r="B29" s="267"/>
      <c r="C29" s="263"/>
      <c r="D29" s="269">
        <f>I29+Q29+M29+U29</f>
        <v>0</v>
      </c>
      <c r="E29" s="172"/>
      <c r="F29" s="93"/>
      <c r="G29" s="94"/>
      <c r="H29" s="222"/>
      <c r="I29" s="219">
        <f>ROUND((F29*(G29*(H29/100)+G29)),0)</f>
        <v>0</v>
      </c>
      <c r="J29" s="93"/>
      <c r="K29" s="94"/>
      <c r="L29" s="222"/>
      <c r="M29" s="238">
        <f>ROUND((J29*(K29*(L29/100)+K29)),0)</f>
        <v>0</v>
      </c>
      <c r="N29" s="93"/>
      <c r="O29" s="94"/>
      <c r="P29" s="222"/>
      <c r="Q29" s="198">
        <f>ROUND((N29*(O29*(P29/100)+O29)),0)</f>
        <v>0</v>
      </c>
      <c r="R29" s="102"/>
      <c r="S29" s="103"/>
      <c r="T29" s="220"/>
      <c r="U29" s="219">
        <f>ROUND((R29*(S29*(T29/100)+S29)),0)</f>
        <v>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</row>
    <row r="30" spans="1:16384" s="104" customFormat="1" ht="20.100000000000001" customHeight="1" thickBot="1" x14ac:dyDescent="0.25">
      <c r="A30" s="353" t="s">
        <v>188</v>
      </c>
      <c r="B30" s="186" t="s">
        <v>172</v>
      </c>
      <c r="C30" s="275"/>
      <c r="D30" s="293">
        <f>MIN(SUM(M30,Q30,U30,I30),10000)</f>
        <v>0</v>
      </c>
      <c r="E30" s="272"/>
      <c r="F30" s="236"/>
      <c r="G30" s="204"/>
      <c r="H30" s="205"/>
      <c r="I30" s="238">
        <f>SUM(I31:I32)</f>
        <v>0</v>
      </c>
      <c r="J30" s="236"/>
      <c r="K30" s="204"/>
      <c r="L30" s="91"/>
      <c r="M30" s="135">
        <f>SUM(M31:M32)</f>
        <v>0</v>
      </c>
      <c r="N30" s="203"/>
      <c r="O30" s="204"/>
      <c r="P30" s="205"/>
      <c r="Q30" s="305">
        <f xml:space="preserve"> SUM(Q31:Q32)</f>
        <v>0</v>
      </c>
      <c r="R30" s="196"/>
      <c r="S30" s="196"/>
      <c r="T30" s="197"/>
      <c r="U30" s="246">
        <f>SUM(U31:U32)</f>
        <v>0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</row>
    <row r="31" spans="1:16384" s="104" customFormat="1" ht="20.100000000000001" customHeight="1" thickBot="1" x14ac:dyDescent="0.25">
      <c r="A31" s="354" t="s">
        <v>183</v>
      </c>
      <c r="B31" s="201" t="s">
        <v>85</v>
      </c>
      <c r="C31" s="212"/>
      <c r="D31" s="268">
        <f>I31+Q31+M31+U31</f>
        <v>0</v>
      </c>
      <c r="E31" s="214"/>
      <c r="F31" s="194"/>
      <c r="G31" s="116"/>
      <c r="H31" s="215"/>
      <c r="I31" s="219">
        <f>ROUND((F31*(G31*(H31/100)+G31)),0)</f>
        <v>0</v>
      </c>
      <c r="J31" s="115"/>
      <c r="K31" s="116"/>
      <c r="L31" s="215"/>
      <c r="M31" s="219">
        <f t="shared" ref="M31:M32" si="19">ROUND((J31*(K31*(L31/100)+K31)),0)</f>
        <v>0</v>
      </c>
      <c r="N31" s="115"/>
      <c r="O31" s="116"/>
      <c r="P31" s="215"/>
      <c r="Q31" s="303">
        <f t="shared" ref="Q31:Q32" si="20">ROUND((N31*(O31*(P31/100)+O31)),0)</f>
        <v>0</v>
      </c>
      <c r="R31" s="194"/>
      <c r="S31" s="116"/>
      <c r="T31" s="215"/>
      <c r="U31" s="302">
        <f>ROUND((R31*(S31*(T31/100)+S31)),0)</f>
        <v>0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</row>
    <row r="32" spans="1:16384" s="104" customFormat="1" ht="20.100000000000001" customHeight="1" thickBot="1" x14ac:dyDescent="0.25">
      <c r="A32" s="352"/>
      <c r="B32" s="208"/>
      <c r="C32" s="209"/>
      <c r="D32" s="268">
        <f>I32+Q32+M32+U32</f>
        <v>0</v>
      </c>
      <c r="E32" s="210"/>
      <c r="F32" s="199"/>
      <c r="G32" s="200"/>
      <c r="H32" s="220"/>
      <c r="I32" s="219">
        <f>ROUND((F32*(G32*(H32/100)+G32)),0)</f>
        <v>0</v>
      </c>
      <c r="J32" s="206"/>
      <c r="K32" s="200"/>
      <c r="L32" s="216"/>
      <c r="M32" s="219">
        <f t="shared" si="19"/>
        <v>0</v>
      </c>
      <c r="N32" s="206"/>
      <c r="O32" s="200"/>
      <c r="P32" s="216"/>
      <c r="Q32" s="304">
        <f t="shared" si="20"/>
        <v>0</v>
      </c>
      <c r="R32" s="199"/>
      <c r="S32" s="200"/>
      <c r="T32" s="216"/>
      <c r="U32" s="360">
        <f>ROUND((R32*(S32*(T32/100)+S32)),0)</f>
        <v>0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</row>
    <row r="33" spans="1:16377" s="104" customFormat="1" ht="20.100000000000001" customHeight="1" thickBot="1" x14ac:dyDescent="0.25">
      <c r="A33" s="152"/>
      <c r="B33" s="171"/>
      <c r="C33" s="171"/>
      <c r="D33" s="170"/>
      <c r="E33" s="169"/>
      <c r="F33" s="168"/>
      <c r="G33" s="167"/>
      <c r="H33" s="167"/>
      <c r="I33" s="166"/>
      <c r="J33" s="165"/>
      <c r="K33" s="164"/>
      <c r="L33" s="164"/>
      <c r="M33" s="164"/>
      <c r="N33" s="163"/>
      <c r="O33" s="163"/>
      <c r="P33" s="163"/>
      <c r="Q33" s="163"/>
      <c r="R33" s="163"/>
      <c r="S33" s="163"/>
      <c r="T33" s="163"/>
      <c r="U33" s="16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</row>
    <row r="34" spans="1:16377" s="104" customFormat="1" ht="20.100000000000001" customHeight="1" x14ac:dyDescent="0.2">
      <c r="A34" s="152"/>
      <c r="B34" s="515" t="s">
        <v>86</v>
      </c>
      <c r="C34" s="516"/>
      <c r="D34" s="124">
        <f>D6+D14+D17+D20+D27+D30</f>
        <v>0</v>
      </c>
      <c r="E34" s="125" t="s">
        <v>87</v>
      </c>
      <c r="F34" s="162"/>
      <c r="G34" s="161"/>
      <c r="H34" s="161"/>
      <c r="I34" s="294">
        <f>I6+I14+I17+I20+I27+I30</f>
        <v>0</v>
      </c>
      <c r="J34" s="160"/>
      <c r="K34" s="160"/>
      <c r="L34" s="160"/>
      <c r="M34" s="294">
        <f>M6+M14+M17+M20+M27+M30</f>
        <v>0</v>
      </c>
      <c r="N34" s="160"/>
      <c r="O34" s="160"/>
      <c r="P34" s="160"/>
      <c r="Q34" s="294">
        <f>Q6+Q14+Q17+Q20+Q27+Q30</f>
        <v>0</v>
      </c>
      <c r="R34" s="160"/>
      <c r="S34" s="160"/>
      <c r="T34" s="160"/>
      <c r="U34" s="294">
        <f>U6+U14+U17+U20+U27+U30</f>
        <v>0</v>
      </c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</row>
    <row r="35" spans="1:16377" s="21" customFormat="1" ht="20.100000000000001" customHeight="1" x14ac:dyDescent="0.2">
      <c r="A35" s="152"/>
      <c r="B35" s="523" t="s">
        <v>109</v>
      </c>
      <c r="C35" s="524"/>
      <c r="D35" s="159"/>
      <c r="E35" s="129" t="str">
        <f>IFERROR(D35/D34,"")</f>
        <v/>
      </c>
      <c r="F35" s="155"/>
      <c r="G35" s="154"/>
      <c r="H35" s="154"/>
      <c r="I35" s="158"/>
      <c r="J35" s="153"/>
      <c r="K35" s="153"/>
      <c r="L35" s="153"/>
      <c r="M35" s="158"/>
      <c r="N35" s="153"/>
      <c r="O35" s="153"/>
      <c r="P35" s="153"/>
      <c r="Q35" s="158"/>
      <c r="R35" s="153"/>
      <c r="S35" s="153"/>
      <c r="T35" s="153"/>
      <c r="U35" s="158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</row>
    <row r="36" spans="1:16377" s="25" customFormat="1" ht="19.5" customHeight="1" x14ac:dyDescent="0.2">
      <c r="A36" s="152"/>
      <c r="B36" s="523" t="s">
        <v>110</v>
      </c>
      <c r="C36" s="524"/>
      <c r="D36" s="159"/>
      <c r="E36" s="129" t="str">
        <f>IFERROR(D36/D34,"")</f>
        <v/>
      </c>
      <c r="F36" s="155"/>
      <c r="G36" s="154"/>
      <c r="H36" s="154"/>
      <c r="I36" s="158"/>
      <c r="J36" s="153"/>
      <c r="K36" s="153"/>
      <c r="L36" s="153"/>
      <c r="M36" s="158"/>
      <c r="N36" s="153"/>
      <c r="O36" s="153"/>
      <c r="P36" s="153"/>
      <c r="Q36" s="158"/>
      <c r="R36" s="153"/>
      <c r="S36" s="153"/>
      <c r="T36" s="153"/>
      <c r="U36" s="158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</row>
    <row r="37" spans="1:16377" s="25" customFormat="1" ht="17.25" customHeight="1" x14ac:dyDescent="0.2">
      <c r="A37" s="152"/>
      <c r="B37" s="517" t="s">
        <v>88</v>
      </c>
      <c r="C37" s="518"/>
      <c r="D37" s="157">
        <f>D34*E37</f>
        <v>0</v>
      </c>
      <c r="E37" s="156">
        <v>0.8</v>
      </c>
      <c r="F37" s="155"/>
      <c r="G37" s="154"/>
      <c r="H37" s="154"/>
      <c r="I37" s="145">
        <f>I34*E37</f>
        <v>0</v>
      </c>
      <c r="J37" s="153"/>
      <c r="K37" s="153"/>
      <c r="L37" s="153"/>
      <c r="M37" s="145">
        <f>M34*E37</f>
        <v>0</v>
      </c>
      <c r="N37" s="153"/>
      <c r="O37" s="153"/>
      <c r="P37" s="153"/>
      <c r="Q37" s="145">
        <f>Q34*E37</f>
        <v>0</v>
      </c>
      <c r="R37" s="153"/>
      <c r="S37" s="153"/>
      <c r="T37" s="153"/>
      <c r="U37" s="145">
        <f>U34*E37</f>
        <v>0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</row>
    <row r="38" spans="1:16377" s="25" customFormat="1" ht="13.5" thickBot="1" x14ac:dyDescent="0.25">
      <c r="A38" s="152"/>
      <c r="B38" s="519" t="s">
        <v>89</v>
      </c>
      <c r="C38" s="520"/>
      <c r="D38" s="151">
        <f>D34*E38</f>
        <v>0</v>
      </c>
      <c r="E38" s="150">
        <f>1-'III. Rozpočet projektu '!E37</f>
        <v>0.19999999999999996</v>
      </c>
      <c r="F38" s="149"/>
      <c r="G38" s="148"/>
      <c r="H38" s="148"/>
      <c r="I38" s="147">
        <f>I34*E38</f>
        <v>0</v>
      </c>
      <c r="J38" s="146"/>
      <c r="K38" s="146"/>
      <c r="L38" s="146"/>
      <c r="M38" s="147">
        <f>M34*E38</f>
        <v>0</v>
      </c>
      <c r="N38" s="146"/>
      <c r="O38" s="146"/>
      <c r="P38" s="146"/>
      <c r="Q38" s="147">
        <f>Q34*E38</f>
        <v>0</v>
      </c>
      <c r="R38" s="146"/>
      <c r="S38" s="146"/>
      <c r="T38" s="146"/>
      <c r="U38" s="145">
        <f>U34*E38</f>
        <v>0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</row>
    <row r="39" spans="1:16377" s="25" customFormat="1" ht="13.5" customHeight="1" x14ac:dyDescent="0.25">
      <c r="A39" s="69"/>
      <c r="B39" s="28"/>
      <c r="C39" s="28"/>
      <c r="D39" s="28"/>
      <c r="E39" s="28"/>
      <c r="F39" s="144"/>
      <c r="G39" s="274"/>
      <c r="H39" s="143"/>
      <c r="I39" s="142"/>
      <c r="J39" s="141"/>
      <c r="K39" s="141"/>
      <c r="L39" s="141"/>
      <c r="M39" s="141"/>
      <c r="N39" s="141"/>
      <c r="O39" s="141"/>
      <c r="P39" s="69"/>
      <c r="Q39" s="69"/>
      <c r="R39" s="141"/>
      <c r="S39" s="141"/>
      <c r="T39" s="69"/>
      <c r="U39" s="6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</row>
    <row r="40" spans="1:16377" s="25" customFormat="1" ht="12.75" customHeight="1" x14ac:dyDescent="0.2">
      <c r="A40" s="21"/>
      <c r="B40"/>
      <c r="C40"/>
      <c r="D40"/>
      <c r="E40"/>
      <c r="F40" s="107"/>
      <c r="G40" s="105"/>
      <c r="H40" s="105"/>
      <c r="I40" s="106"/>
      <c r="J40" s="108"/>
      <c r="K40" s="108"/>
      <c r="L40" s="108"/>
      <c r="M40" s="108"/>
      <c r="N40" s="108"/>
      <c r="O40" s="108"/>
      <c r="P40" s="21"/>
      <c r="Q40" s="21"/>
      <c r="R40" s="108"/>
      <c r="S40" s="108"/>
      <c r="T40" s="21"/>
      <c r="U40" s="21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</row>
    <row r="41" spans="1:16377" s="25" customFormat="1" ht="12.75" x14ac:dyDescent="0.2">
      <c r="B41" s="140" t="s">
        <v>132</v>
      </c>
      <c r="C41" s="140"/>
      <c r="D41" s="138"/>
      <c r="E41" s="138"/>
      <c r="F41" s="138"/>
      <c r="G41" s="138"/>
      <c r="H41" s="138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</row>
    <row r="42" spans="1:16377" s="25" customFormat="1" ht="12.75" x14ac:dyDescent="0.2">
      <c r="B42" s="138"/>
      <c r="C42" s="138"/>
      <c r="D42" s="138"/>
      <c r="E42" s="138"/>
      <c r="F42" s="138"/>
      <c r="G42" s="138"/>
      <c r="H42" s="138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</row>
    <row r="43" spans="1:16377" s="25" customFormat="1" ht="12.75" x14ac:dyDescent="0.2">
      <c r="B43" s="139" t="s">
        <v>28</v>
      </c>
      <c r="C43" s="139"/>
      <c r="D43" s="138"/>
      <c r="E43" s="138"/>
      <c r="F43" s="138"/>
      <c r="G43" s="138"/>
      <c r="H43" s="138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</row>
    <row r="44" spans="1:16377" s="25" customFormat="1" ht="24" customHeight="1" x14ac:dyDescent="0.2">
      <c r="B44" s="521" t="s">
        <v>131</v>
      </c>
      <c r="C44" s="521"/>
      <c r="D44" s="521"/>
      <c r="E44" s="521"/>
      <c r="F44" s="521"/>
      <c r="G44" s="521"/>
      <c r="H44" s="521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</row>
    <row r="45" spans="1:16377" s="25" customFormat="1" ht="12.75" customHeight="1" x14ac:dyDescent="0.2">
      <c r="B45" s="522" t="s">
        <v>90</v>
      </c>
      <c r="C45" s="522"/>
      <c r="D45" s="522"/>
      <c r="E45" s="522"/>
      <c r="F45" s="522"/>
      <c r="G45" s="522"/>
      <c r="H45" s="522"/>
    </row>
    <row r="46" spans="1:16377" s="25" customFormat="1" ht="12.75" customHeight="1" x14ac:dyDescent="0.2">
      <c r="B46" s="512" t="s">
        <v>91</v>
      </c>
      <c r="C46" s="512"/>
      <c r="D46" s="512"/>
      <c r="E46" s="512"/>
      <c r="F46" s="512"/>
      <c r="G46" s="512"/>
      <c r="H46" s="512"/>
    </row>
    <row r="47" spans="1:16377" s="25" customFormat="1" ht="12.75" customHeight="1" x14ac:dyDescent="0.2">
      <c r="B47" s="512" t="s">
        <v>92</v>
      </c>
      <c r="C47" s="512"/>
      <c r="D47" s="512"/>
      <c r="E47" s="512"/>
      <c r="F47" s="512"/>
      <c r="G47" s="512"/>
      <c r="H47" s="512"/>
    </row>
    <row r="48" spans="1:16377" s="25" customFormat="1" ht="12.75" customHeight="1" x14ac:dyDescent="0.2">
      <c r="B48" s="513" t="s">
        <v>93</v>
      </c>
      <c r="C48" s="513"/>
      <c r="D48" s="513"/>
      <c r="E48" s="513"/>
      <c r="F48" s="513"/>
      <c r="G48" s="513"/>
      <c r="H48" s="513"/>
    </row>
    <row r="49" spans="2:8" s="25" customFormat="1" ht="12.75" customHeight="1" x14ac:dyDescent="0.2">
      <c r="B49" s="514" t="s">
        <v>94</v>
      </c>
      <c r="C49" s="514"/>
      <c r="D49" s="514"/>
      <c r="E49" s="514"/>
      <c r="F49" s="514"/>
      <c r="G49" s="514"/>
      <c r="H49" s="514"/>
    </row>
    <row r="50" spans="2:8" s="25" customFormat="1" ht="12.75" customHeight="1" x14ac:dyDescent="0.2">
      <c r="B50" s="137"/>
      <c r="C50" s="137"/>
      <c r="D50" s="136"/>
      <c r="E50" s="136"/>
      <c r="F50" s="136"/>
      <c r="G50" s="136"/>
      <c r="H50" s="136"/>
    </row>
    <row r="51" spans="2:8" s="25" customFormat="1" ht="12.75" customHeight="1" x14ac:dyDescent="0.2">
      <c r="B51" s="137"/>
      <c r="C51" s="137"/>
      <c r="D51" s="136"/>
      <c r="E51" s="136"/>
      <c r="F51" s="136"/>
      <c r="G51" s="136"/>
      <c r="H51" s="136"/>
    </row>
    <row r="52" spans="2:8" s="25" customFormat="1" ht="12.75" customHeight="1" x14ac:dyDescent="0.2">
      <c r="B52" s="109"/>
      <c r="C52" s="109"/>
      <c r="D52" s="110"/>
      <c r="E52" s="110"/>
      <c r="F52" s="110"/>
      <c r="G52" s="110"/>
      <c r="H52" s="110"/>
    </row>
    <row r="53" spans="2:8" s="25" customFormat="1" ht="12.75" customHeight="1" x14ac:dyDescent="0.2">
      <c r="B53" s="109"/>
      <c r="C53" s="109"/>
      <c r="D53" s="110"/>
      <c r="E53" s="110"/>
      <c r="F53" s="110"/>
      <c r="G53" s="110"/>
      <c r="H53" s="110"/>
    </row>
    <row r="54" spans="2:8" s="25" customFormat="1" ht="12.75" customHeight="1" x14ac:dyDescent="0.2">
      <c r="B54" s="109"/>
      <c r="C54" s="109"/>
      <c r="D54" s="110"/>
      <c r="E54" s="110"/>
      <c r="F54" s="110"/>
      <c r="G54" s="110"/>
      <c r="H54" s="110"/>
    </row>
    <row r="55" spans="2:8" s="25" customFormat="1" ht="12.75" customHeight="1" x14ac:dyDescent="0.2">
      <c r="B55" s="109"/>
      <c r="C55" s="109"/>
      <c r="D55" s="110"/>
      <c r="E55" s="110"/>
      <c r="F55" s="110"/>
      <c r="G55" s="110"/>
      <c r="H55" s="110"/>
    </row>
    <row r="56" spans="2:8" s="25" customFormat="1" ht="12.75" customHeight="1" x14ac:dyDescent="0.2">
      <c r="B56" s="109"/>
      <c r="C56" s="109"/>
      <c r="D56" s="110"/>
      <c r="E56" s="110"/>
      <c r="F56" s="110"/>
      <c r="G56" s="110"/>
      <c r="H56" s="110"/>
    </row>
    <row r="57" spans="2:8" s="25" customFormat="1" ht="12.75" customHeight="1" x14ac:dyDescent="0.2">
      <c r="B57" s="109"/>
      <c r="C57" s="109"/>
      <c r="D57" s="110"/>
      <c r="E57" s="110"/>
      <c r="F57" s="110"/>
      <c r="G57" s="110"/>
      <c r="H57" s="110"/>
    </row>
    <row r="58" spans="2:8" s="25" customFormat="1" ht="12.75" customHeight="1" x14ac:dyDescent="0.2">
      <c r="B58" s="109"/>
      <c r="C58" s="109"/>
      <c r="D58" s="110"/>
      <c r="E58" s="110"/>
      <c r="F58" s="110"/>
      <c r="G58" s="110"/>
      <c r="H58" s="110"/>
    </row>
    <row r="59" spans="2:8" s="25" customFormat="1" ht="12.75" customHeight="1" x14ac:dyDescent="0.2">
      <c r="B59" s="109"/>
      <c r="C59" s="109"/>
      <c r="D59" s="110"/>
      <c r="E59" s="110"/>
      <c r="F59" s="110"/>
      <c r="G59" s="110"/>
      <c r="H59" s="110"/>
    </row>
    <row r="60" spans="2:8" s="25" customFormat="1" ht="12.75" customHeight="1" x14ac:dyDescent="0.2">
      <c r="B60" s="109"/>
      <c r="C60" s="109"/>
      <c r="D60" s="110"/>
      <c r="E60" s="110"/>
      <c r="F60" s="110"/>
      <c r="G60" s="110"/>
      <c r="H60" s="110"/>
    </row>
    <row r="61" spans="2:8" s="25" customFormat="1" ht="12.75" customHeight="1" x14ac:dyDescent="0.2">
      <c r="B61" s="109"/>
      <c r="C61" s="109"/>
      <c r="D61" s="110"/>
      <c r="E61" s="110"/>
      <c r="F61" s="110"/>
      <c r="G61" s="110"/>
      <c r="H61" s="110"/>
    </row>
    <row r="62" spans="2:8" s="25" customFormat="1" ht="12.75" customHeight="1" x14ac:dyDescent="0.2">
      <c r="B62" s="109"/>
      <c r="C62" s="109"/>
      <c r="D62" s="110"/>
      <c r="E62" s="110"/>
      <c r="F62" s="110"/>
      <c r="G62" s="110"/>
      <c r="H62" s="110"/>
    </row>
    <row r="63" spans="2:8" s="25" customFormat="1" ht="12.75" customHeight="1" x14ac:dyDescent="0.2">
      <c r="B63" s="109"/>
      <c r="C63" s="109"/>
      <c r="D63" s="110"/>
      <c r="E63" s="110"/>
      <c r="F63" s="110"/>
      <c r="G63" s="110"/>
      <c r="H63" s="110"/>
    </row>
    <row r="64" spans="2:8" s="25" customFormat="1" ht="12.75" customHeight="1" x14ac:dyDescent="0.2">
      <c r="B64" s="109"/>
      <c r="C64" s="109"/>
      <c r="D64" s="110"/>
      <c r="E64" s="110"/>
      <c r="F64" s="110"/>
      <c r="G64" s="110"/>
      <c r="H64" s="110"/>
    </row>
    <row r="65" spans="2:8" s="25" customFormat="1" ht="12.75" customHeight="1" x14ac:dyDescent="0.2">
      <c r="B65" s="109"/>
      <c r="C65" s="109"/>
      <c r="D65" s="110"/>
      <c r="E65" s="110"/>
      <c r="F65" s="110"/>
      <c r="G65" s="110"/>
      <c r="H65" s="110"/>
    </row>
    <row r="66" spans="2:8" s="25" customFormat="1" ht="12.75" customHeight="1" x14ac:dyDescent="0.2">
      <c r="B66" s="109"/>
      <c r="C66" s="109"/>
      <c r="D66" s="110"/>
      <c r="E66" s="110"/>
      <c r="F66" s="110"/>
      <c r="G66" s="110"/>
      <c r="H66" s="110"/>
    </row>
    <row r="67" spans="2:8" s="25" customFormat="1" ht="12.75" customHeight="1" x14ac:dyDescent="0.2">
      <c r="B67" s="109"/>
      <c r="C67" s="109"/>
      <c r="D67" s="110"/>
      <c r="E67" s="110"/>
      <c r="F67" s="110"/>
      <c r="G67" s="110"/>
      <c r="H67" s="110"/>
    </row>
    <row r="68" spans="2:8" ht="0" hidden="1" customHeight="1" x14ac:dyDescent="0.2"/>
    <row r="69" spans="2:8" ht="0" hidden="1" customHeight="1" x14ac:dyDescent="0.2"/>
    <row r="70" spans="2:8" ht="0" hidden="1" customHeight="1" x14ac:dyDescent="0.2"/>
    <row r="71" spans="2:8" ht="0" hidden="1" customHeight="1" x14ac:dyDescent="0.2"/>
    <row r="72" spans="2:8" ht="0" hidden="1" customHeight="1" x14ac:dyDescent="0.2"/>
  </sheetData>
  <sheetProtection formatRows="0" insertRows="0" deleteColumns="0" deleteRows="0"/>
  <protectedRanges>
    <protectedRange sqref="B34:U38 V29:XEW33" name="Oblast11"/>
    <protectedRange sqref="A3" name="Oblast9"/>
    <protectedRange sqref="B27:C27 B18 B17:C17 B20:C21 C22 A30:B30 B29:C29 B26 B28 B31" name="Oblast7"/>
    <protectedRange sqref="E30:G30 F31:H32 F6:H11 F15:H16 F17:H29" name="Oblast4"/>
    <protectedRange sqref="A23:C23 B22 B19:C19 C18 C28 C26 C31 B32:C32 B24:C25 B14:C16" name="Oblast2"/>
    <protectedRange sqref="E37" name="Oblast10"/>
    <protectedRange sqref="B7:B11" name="Oblast2_1"/>
    <protectedRange sqref="B13" name="Oblast7_1"/>
    <protectedRange sqref="F13:H13" name="Oblast4_1"/>
    <protectedRange sqref="B12:C12 C13" name="Oblast2_2"/>
    <protectedRange sqref="J13:L13 N13:P13 R13:T13" name="Oblast5_1"/>
  </protectedRanges>
  <mergeCells count="21">
    <mergeCell ref="N3:Q3"/>
    <mergeCell ref="R3:U3"/>
    <mergeCell ref="C3:E3"/>
    <mergeCell ref="B1:E1"/>
    <mergeCell ref="G1:I1"/>
    <mergeCell ref="K1:M1"/>
    <mergeCell ref="A3:B3"/>
    <mergeCell ref="F3:I3"/>
    <mergeCell ref="J3:M3"/>
    <mergeCell ref="A4:E4"/>
    <mergeCell ref="B47:H47"/>
    <mergeCell ref="B48:H48"/>
    <mergeCell ref="B49:H49"/>
    <mergeCell ref="B34:C34"/>
    <mergeCell ref="B37:C37"/>
    <mergeCell ref="B38:C38"/>
    <mergeCell ref="B44:H44"/>
    <mergeCell ref="B45:H45"/>
    <mergeCell ref="B46:H46"/>
    <mergeCell ref="B35:C35"/>
    <mergeCell ref="B36:C36"/>
  </mergeCells>
  <conditionalFormatting sqref="C14">
    <cfRule type="cellIs" dxfId="23" priority="15" operator="greaterThan">
      <formula>0.2</formula>
    </cfRule>
  </conditionalFormatting>
  <conditionalFormatting sqref="D30">
    <cfRule type="cellIs" dxfId="22" priority="3" operator="greaterThan">
      <formula>10000</formula>
    </cfRule>
    <cfRule type="cellIs" dxfId="21" priority="4" operator="greaterThan">
      <formula>10000</formula>
    </cfRule>
    <cfRule type="cellIs" dxfId="20" priority="5" operator="greaterThan">
      <formula>10000</formula>
    </cfRule>
    <cfRule type="cellIs" dxfId="19" priority="12" operator="greaterThan">
      <formula>10000</formula>
    </cfRule>
  </conditionalFormatting>
  <conditionalFormatting sqref="C17">
    <cfRule type="cellIs" dxfId="18" priority="9" operator="greaterThan">
      <formula>0.1</formula>
    </cfRule>
  </conditionalFormatting>
  <conditionalFormatting sqref="C30">
    <cfRule type="cellIs" dxfId="17" priority="7" operator="greaterThan">
      <formula>0.05</formula>
    </cfRule>
  </conditionalFormatting>
  <conditionalFormatting sqref="C12">
    <cfRule type="cellIs" dxfId="16" priority="2" operator="greaterThan">
      <formula>10%</formula>
    </cfRule>
  </conditionalFormatting>
  <dataValidations disablePrompts="1" count="1">
    <dataValidation type="list" allowBlank="1" showInputMessage="1" showErrorMessage="1" sqref="E37">
      <formula1>"60%, 70%, 80%"</formula1>
    </dataValidation>
  </dataValidations>
  <pageMargins left="0.7" right="0.7" top="0.75" bottom="0.75" header="0.3" footer="0.3"/>
  <pageSetup paperSize="8" fitToWidth="0" fitToHeight="0" pageOrder="overThenDown" orientation="landscape" horizontalDpi="4294967293" verticalDpi="4294967293" r:id="rId1"/>
  <headerFooter alignWithMargins="0">
    <oddHeader>&amp;L&amp;G&amp;R&amp;G</oddHeader>
    <oddFooter>&amp;L&amp;G
&amp;"Segoe UI,Obyčejné"&amp;8Příloha č. 1 Výzvy č. 4/2018</oddFooter>
  </headerFooter>
  <rowBreaks count="1" manualBreakCount="1">
    <brk id="35" max="16383" man="1"/>
  </rowBreaks>
  <ignoredErrors>
    <ignoredError sqref="M20 Q20 U20 M27 Q27 U27 M30 Q30 M17 Q17 U17 U14 I17 D30 I30 U30 M14 Q14 I20 D27 I27 D20" formula="1"/>
  </ignoredErrors>
  <legacyDrawingHF r:id="rId2"/>
  <extLst>
    <ext xmlns:x14="http://schemas.microsoft.com/office/spreadsheetml/2009/9/main" uri="{FC87AEE6-9EDD-4a0a-B7FB-166176984837}">
      <x14:protectedRanges>
        <x14:protectedRange xmlns:xm="http://schemas.microsoft.com/office/excel/2006/main" name="Oblast5">
          <xm:sqref>R6:T11 N31:P32 J31:L32 XEP26:XER27 XED26:XEF27 XDR26:XDT27 XDF26:XDH27 XCT26:XCV27 XCH26:XCJ27 XBV26:XBX27 XBJ26:XBL27 XAX26:XAZ27 XAL26:XAN27 WZZ26:XAB27 WZN26:WZP27 WZB26:WZD27 WYP26:WYR27 WYD26:WYF27 WXR26:WXT27 WXF26:WXH27 WWT26:WWV27 WWH26:WWJ27 WVV26:WVX27 WVJ26:WVL27 WUX26:WUZ27 WUL26:WUN27 WTZ26:WUB27 WTN26:WTP27 WTB26:WTD27 WSP26:WSR27 WSD26:WSF27 WRR26:WRT27 WRF26:WRH27 WQT26:WQV27 WQH26:WQJ27 WPV26:WPX27 WPJ26:WPL27 WOX26:WOZ27 WOL26:WON27 WNZ26:WOB27 WNN26:WNP27 WNB26:WND27 WMP26:WMR27 WMD26:WMF27 WLR26:WLT27 WLF26:WLH27 WKT26:WKV27 WKH26:WKJ27 WJV26:WJX27 WJJ26:WJL27 WIX26:WIZ27 WIL26:WIN27 WHZ26:WIB27 WHN26:WHP27 WHB26:WHD27 WGP26:WGR27 WGD26:WGF27 WFR26:WFT27 WFF26:WFH27 WET26:WEV27 WEH26:WEJ27 WDV26:WDX27 WDJ26:WDL27 WCX26:WCZ27 WCL26:WCN27 WBZ26:WCB27 WBN26:WBP27 WBB26:WBD27 WAP26:WAR27 WAD26:WAF27 VZR26:VZT27 VZF26:VZH27 VYT26:VYV27 VYH26:VYJ27 VXV26:VXX27 VXJ26:VXL27 VWX26:VWZ27 VWL26:VWN27 VVZ26:VWB27 VVN26:VVP27 VVB26:VVD27 VUP26:VUR27 VUD26:VUF27 VTR26:VTT27 VTF26:VTH27 VST26:VSV27 VSH26:VSJ27 VRV26:VRX27 VRJ26:VRL27 VQX26:VQZ27 VQL26:VQN27 VPZ26:VQB27 VPN26:VPP27 VPB26:VPD27 VOP26:VOR27 VOD26:VOF27 VNR26:VNT27 VNF26:VNH27 VMT26:VMV27 VMH26:VMJ27 VLV26:VLX27 VLJ26:VLL27 VKX26:VKZ27 VKL26:VKN27 VJZ26:VKB27 VJN26:VJP27 VJB26:VJD27 VIP26:VIR27 VID26:VIF27 VHR26:VHT27 VHF26:VHH27 VGT26:VGV27 VGH26:VGJ27 VFV26:VFX27 VFJ26:VFL27 VEX26:VEZ27 VEL26:VEN27 VDZ26:VEB27 VDN26:VDP27 VDB26:VDD27 VCP26:VCR27 VCD26:VCF27 VBR26:VBT27 VBF26:VBH27 VAT26:VAV27 VAH26:VAJ27 UZV26:UZX27 UZJ26:UZL27 UYX26:UYZ27 UYL26:UYN27 UXZ26:UYB27 UXN26:UXP27 UXB26:UXD27 UWP26:UWR27 UWD26:UWF27 UVR26:UVT27 UVF26:UVH27 UUT26:UUV27 UUH26:UUJ27 UTV26:UTX27 UTJ26:UTL27 USX26:USZ27 USL26:USN27 URZ26:USB27 URN26:URP27 URB26:URD27 UQP26:UQR27 UQD26:UQF27 UPR26:UPT27 UPF26:UPH27 UOT26:UOV27 UOH26:UOJ27 UNV26:UNX27 UNJ26:UNL27 UMX26:UMZ27 UML26:UMN27 ULZ26:UMB27 ULN26:ULP27 ULB26:ULD27 UKP26:UKR27 UKD26:UKF27 UJR26:UJT27 UJF26:UJH27 UIT26:UIV27 UIH26:UIJ27 UHV26:UHX27 UHJ26:UHL27 UGX26:UGZ27 UGL26:UGN27 UFZ26:UGB27 UFN26:UFP27 UFB26:UFD27 UEP26:UER27 UED26:UEF27 UDR26:UDT27 UDF26:UDH27 UCT26:UCV27 UCH26:UCJ27 UBV26:UBX27 UBJ26:UBL27 UAX26:UAZ27 UAL26:UAN27 TZZ26:UAB27 TZN26:TZP27 TZB26:TZD27 TYP26:TYR27 TYD26:TYF27 TXR26:TXT27 TXF26:TXH27 TWT26:TWV27 TWH26:TWJ27 TVV26:TVX27 TVJ26:TVL27 TUX26:TUZ27 TUL26:TUN27 TTZ26:TUB27 TTN26:TTP27 TTB26:TTD27 TSP26:TSR27 TSD26:TSF27 TRR26:TRT27 TRF26:TRH27 TQT26:TQV27 TQH26:TQJ27 TPV26:TPX27 TPJ26:TPL27 TOX26:TOZ27 TOL26:TON27 TNZ26:TOB27 TNN26:TNP27 TNB26:TND27 TMP26:TMR27 TMD26:TMF27 TLR26:TLT27 TLF26:TLH27 TKT26:TKV27 TKH26:TKJ27 TJV26:TJX27 TJJ26:TJL27 TIX26:TIZ27 TIL26:TIN27 THZ26:TIB27 THN26:THP27 THB26:THD27 TGP26:TGR27 TGD26:TGF27 TFR26:TFT27 TFF26:TFH27 TET26:TEV27 TEH26:TEJ27 TDV26:TDX27 TDJ26:TDL27 TCX26:TCZ27 TCL26:TCN27 TBZ26:TCB27 TBN26:TBP27 TBB26:TBD27 TAP26:TAR27 TAD26:TAF27 SZR26:SZT27 SZF26:SZH27 SYT26:SYV27 SYH26:SYJ27 SXV26:SXX27 SXJ26:SXL27 SWX26:SWZ27 SWL26:SWN27 SVZ26:SWB27 SVN26:SVP27 SVB26:SVD27 SUP26:SUR27 SUD26:SUF27 STR26:STT27 STF26:STH27 SST26:SSV27 SSH26:SSJ27 SRV26:SRX27 SRJ26:SRL27 SQX26:SQZ27 SQL26:SQN27 SPZ26:SQB27 SPN26:SPP27 SPB26:SPD27 SOP26:SOR27 SOD26:SOF27 SNR26:SNT27 SNF26:SNH27 SMT26:SMV27 SMH26:SMJ27 SLV26:SLX27 SLJ26:SLL27 SKX26:SKZ27 SKL26:SKN27 SJZ26:SKB27 SJN26:SJP27 SJB26:SJD27 SIP26:SIR27 SID26:SIF27 SHR26:SHT27 SHF26:SHH27 SGT26:SGV27 SGH26:SGJ27 SFV26:SFX27 SFJ26:SFL27 SEX26:SEZ27 SEL26:SEN27 SDZ26:SEB27 SDN26:SDP27 SDB26:SDD27 SCP26:SCR27 SCD26:SCF27 SBR26:SBT27 SBF26:SBH27 SAT26:SAV27 SAH26:SAJ27 RZV26:RZX27 RZJ26:RZL27 RYX26:RYZ27 RYL26:RYN27 RXZ26:RYB27 RXN26:RXP27 RXB26:RXD27 RWP26:RWR27 RWD26:RWF27 RVR26:RVT27 RVF26:RVH27 RUT26:RUV27 RUH26:RUJ27 RTV26:RTX27 RTJ26:RTL27 RSX26:RSZ27 RSL26:RSN27 RRZ26:RSB27 RRN26:RRP27 RRB26:RRD27 RQP26:RQR27 RQD26:RQF27 RPR26:RPT27 RPF26:RPH27 ROT26:ROV27 ROH26:ROJ27 RNV26:RNX27 RNJ26:RNL27 RMX26:RMZ27 RML26:RMN27 RLZ26:RMB27 RLN26:RLP27 RLB26:RLD27 RKP26:RKR27 RKD26:RKF27 RJR26:RJT27 RJF26:RJH27 RIT26:RIV27 RIH26:RIJ27 RHV26:RHX27 RHJ26:RHL27 RGX26:RGZ27 RGL26:RGN27 RFZ26:RGB27 RFN26:RFP27 RFB26:RFD27 REP26:RER27 RED26:REF27 RDR26:RDT27 RDF26:RDH27 RCT26:RCV27 RCH26:RCJ27 RBV26:RBX27 RBJ26:RBL27 RAX26:RAZ27 RAL26:RAN27 QZZ26:RAB27 QZN26:QZP27 QZB26:QZD27 QYP26:QYR27 QYD26:QYF27 QXR26:QXT27 QXF26:QXH27 QWT26:QWV27 QWH26:QWJ27 QVV26:QVX27 QVJ26:QVL27 QUX26:QUZ27 QUL26:QUN27 QTZ26:QUB27 QTN26:QTP27 QTB26:QTD27 QSP26:QSR27 QSD26:QSF27 QRR26:QRT27 QRF26:QRH27 QQT26:QQV27 QQH26:QQJ27 QPV26:QPX27 QPJ26:QPL27 QOX26:QOZ27 QOL26:QON27 QNZ26:QOB27 QNN26:QNP27 QNB26:QND27 QMP26:QMR27 QMD26:QMF27 QLR26:QLT27 QLF26:QLH27 QKT26:QKV27 QKH26:QKJ27 QJV26:QJX27 QJJ26:QJL27 QIX26:QIZ27 QIL26:QIN27 QHZ26:QIB27 QHN26:QHP27 QHB26:QHD27 QGP26:QGR27 QGD26:QGF27 QFR26:QFT27 QFF26:QFH27 QET26:QEV27 QEH26:QEJ27 QDV26:QDX27 QDJ26:QDL27 QCX26:QCZ27 QCL26:QCN27 QBZ26:QCB27 QBN26:QBP27 QBB26:QBD27 QAP26:QAR27 QAD26:QAF27 PZR26:PZT27 PZF26:PZH27 PYT26:PYV27 PYH26:PYJ27 PXV26:PXX27 PXJ26:PXL27 PWX26:PWZ27 PWL26:PWN27 PVZ26:PWB27 PVN26:PVP27 PVB26:PVD27 PUP26:PUR27 PUD26:PUF27 PTR26:PTT27 PTF26:PTH27 PST26:PSV27 PSH26:PSJ27 PRV26:PRX27 PRJ26:PRL27 PQX26:PQZ27 PQL26:PQN27 PPZ26:PQB27 PPN26:PPP27 PPB26:PPD27 POP26:POR27 POD26:POF27 PNR26:PNT27 PNF26:PNH27 PMT26:PMV27 PMH26:PMJ27 PLV26:PLX27 PLJ26:PLL27 PKX26:PKZ27 PKL26:PKN27 PJZ26:PKB27 PJN26:PJP27 PJB26:PJD27 PIP26:PIR27 PID26:PIF27 PHR26:PHT27 PHF26:PHH27 PGT26:PGV27 PGH26:PGJ27 PFV26:PFX27 PFJ26:PFL27 PEX26:PEZ27 PEL26:PEN27 PDZ26:PEB27 PDN26:PDP27 PDB26:PDD27 PCP26:PCR27 PCD26:PCF27 PBR26:PBT27 PBF26:PBH27 PAT26:PAV27 PAH26:PAJ27 OZV26:OZX27 OZJ26:OZL27 OYX26:OYZ27 OYL26:OYN27 OXZ26:OYB27 OXN26:OXP27 OXB26:OXD27 OWP26:OWR27 OWD26:OWF27 OVR26:OVT27 OVF26:OVH27 OUT26:OUV27 OUH26:OUJ27 OTV26:OTX27 OTJ26:OTL27 OSX26:OSZ27 OSL26:OSN27 ORZ26:OSB27 ORN26:ORP27 ORB26:ORD27 OQP26:OQR27 OQD26:OQF27 OPR26:OPT27 OPF26:OPH27 OOT26:OOV27 OOH26:OOJ27 ONV26:ONX27 ONJ26:ONL27 OMX26:OMZ27 OML26:OMN27 OLZ26:OMB27 OLN26:OLP27 OLB26:OLD27 OKP26:OKR27 OKD26:OKF27 OJR26:OJT27 OJF26:OJH27 OIT26:OIV27 OIH26:OIJ27 OHV26:OHX27 OHJ26:OHL27 OGX26:OGZ27 OGL26:OGN27 OFZ26:OGB27 OFN26:OFP27 OFB26:OFD27 OEP26:OER27 OED26:OEF27 ODR26:ODT27 ODF26:ODH27 OCT26:OCV27 OCH26:OCJ27 OBV26:OBX27 OBJ26:OBL27 OAX26:OAZ27 OAL26:OAN27 NZZ26:OAB27 NZN26:NZP27 NZB26:NZD27 NYP26:NYR27 NYD26:NYF27 NXR26:NXT27 NXF26:NXH27 NWT26:NWV27 NWH26:NWJ27 NVV26:NVX27 NVJ26:NVL27 NUX26:NUZ27 NUL26:NUN27 NTZ26:NUB27 NTN26:NTP27 NTB26:NTD27 NSP26:NSR27 NSD26:NSF27 NRR26:NRT27 NRF26:NRH27 NQT26:NQV27 NQH26:NQJ27 NPV26:NPX27 NPJ26:NPL27 NOX26:NOZ27 NOL26:NON27 NNZ26:NOB27 NNN26:NNP27 NNB26:NND27 NMP26:NMR27 NMD26:NMF27 NLR26:NLT27 NLF26:NLH27 NKT26:NKV27 NKH26:NKJ27 NJV26:NJX27 NJJ26:NJL27 NIX26:NIZ27 NIL26:NIN27 NHZ26:NIB27 NHN26:NHP27 NHB26:NHD27 NGP26:NGR27 NGD26:NGF27 NFR26:NFT27 NFF26:NFH27 NET26:NEV27 NEH26:NEJ27 NDV26:NDX27 NDJ26:NDL27 NCX26:NCZ27 NCL26:NCN27 NBZ26:NCB27 NBN26:NBP27 NBB26:NBD27 NAP26:NAR27 NAD26:NAF27 MZR26:MZT27 MZF26:MZH27 MYT26:MYV27 MYH26:MYJ27 MXV26:MXX27 MXJ26:MXL27 MWX26:MWZ27 MWL26:MWN27 MVZ26:MWB27 MVN26:MVP27 MVB26:MVD27 MUP26:MUR27 MUD26:MUF27 MTR26:MTT27 MTF26:MTH27 MST26:MSV27 MSH26:MSJ27 MRV26:MRX27 MRJ26:MRL27 MQX26:MQZ27 MQL26:MQN27 MPZ26:MQB27 MPN26:MPP27 MPB26:MPD27 MOP26:MOR27 MOD26:MOF27 MNR26:MNT27 MNF26:MNH27 MMT26:MMV27 MMH26:MMJ27 MLV26:MLX27 MLJ26:MLL27 MKX26:MKZ27 MKL26:MKN27 MJZ26:MKB27 MJN26:MJP27 MJB26:MJD27 MIP26:MIR27 MID26:MIF27 MHR26:MHT27 MHF26:MHH27 MGT26:MGV27 MGH26:MGJ27 MFV26:MFX27 MFJ26:MFL27 MEX26:MEZ27 MEL26:MEN27 MDZ26:MEB27 MDN26:MDP27 MDB26:MDD27 MCP26:MCR27 MCD26:MCF27 MBR26:MBT27 MBF26:MBH27 MAT26:MAV27 MAH26:MAJ27 LZV26:LZX27 LZJ26:LZL27 LYX26:LYZ27 LYL26:LYN27 LXZ26:LYB27 LXN26:LXP27 LXB26:LXD27 LWP26:LWR27 LWD26:LWF27 LVR26:LVT27 LVF26:LVH27 LUT26:LUV27 LUH26:LUJ27 LTV26:LTX27 LTJ26:LTL27 LSX26:LSZ27 LSL26:LSN27 LRZ26:LSB27 LRN26:LRP27 LRB26:LRD27 LQP26:LQR27 LQD26:LQF27 LPR26:LPT27 LPF26:LPH27 LOT26:LOV27 LOH26:LOJ27 LNV26:LNX27 LNJ26:LNL27 LMX26:LMZ27 LML26:LMN27 LLZ26:LMB27 LLN26:LLP27 LLB26:LLD27 LKP26:LKR27 LKD26:LKF27 LJR26:LJT27 LJF26:LJH27 LIT26:LIV27 LIH26:LIJ27 LHV26:LHX27 LHJ26:LHL27 LGX26:LGZ27 LGL26:LGN27 LFZ26:LGB27 LFN26:LFP27 LFB26:LFD27 LEP26:LER27 LED26:LEF27 LDR26:LDT27 LDF26:LDH27 LCT26:LCV27 LCH26:LCJ27 LBV26:LBX27 LBJ26:LBL27 LAX26:LAZ27 LAL26:LAN27 KZZ26:LAB27 KZN26:KZP27 KZB26:KZD27 KYP26:KYR27 KYD26:KYF27 KXR26:KXT27 KXF26:KXH27 KWT26:KWV27 KWH26:KWJ27 KVV26:KVX27 KVJ26:KVL27 KUX26:KUZ27 KUL26:KUN27 KTZ26:KUB27 KTN26:KTP27 KTB26:KTD27 KSP26:KSR27 KSD26:KSF27 KRR26:KRT27 KRF26:KRH27 KQT26:KQV27 KQH26:KQJ27 KPV26:KPX27 KPJ26:KPL27 KOX26:KOZ27 KOL26:KON27 KNZ26:KOB27 KNN26:KNP27 KNB26:KND27 KMP26:KMR27 KMD26:KMF27 KLR26:KLT27 KLF26:KLH27 KKT26:KKV27 KKH26:KKJ27 KJV26:KJX27 KJJ26:KJL27 KIX26:KIZ27 KIL26:KIN27 KHZ26:KIB27 KHN26:KHP27 KHB26:KHD27 KGP26:KGR27 KGD26:KGF27 KFR26:KFT27 KFF26:KFH27 KET26:KEV27 KEH26:KEJ27 KDV26:KDX27 KDJ26:KDL27 KCX26:KCZ27 KCL26:KCN27 KBZ26:KCB27 KBN26:KBP27 KBB26:KBD27 KAP26:KAR27 KAD26:KAF27 JZR26:JZT27 JZF26:JZH27 JYT26:JYV27 JYH26:JYJ27 JXV26:JXX27 JXJ26:JXL27 JWX26:JWZ27 JWL26:JWN27 JVZ26:JWB27 JVN26:JVP27 JVB26:JVD27 JUP26:JUR27 JUD26:JUF27 JTR26:JTT27 JTF26:JTH27 JST26:JSV27 JSH26:JSJ27 JRV26:JRX27 JRJ26:JRL27 JQX26:JQZ27 JQL26:JQN27 JPZ26:JQB27 JPN26:JPP27 JPB26:JPD27 JOP26:JOR27 JOD26:JOF27 JNR26:JNT27 JNF26:JNH27 JMT26:JMV27 JMH26:JMJ27 JLV26:JLX27 JLJ26:JLL27 JKX26:JKZ27 JKL26:JKN27 JJZ26:JKB27 JJN26:JJP27 JJB26:JJD27 JIP26:JIR27 JID26:JIF27 JHR26:JHT27 JHF26:JHH27 JGT26:JGV27 JGH26:JGJ27 JFV26:JFX27 JFJ26:JFL27 JEX26:JEZ27 JEL26:JEN27 JDZ26:JEB27 JDN26:JDP27 JDB26:JDD27 JCP26:JCR27 JCD26:JCF27 JBR26:JBT27 JBF26:JBH27 JAT26:JAV27 JAH26:JAJ27 IZV26:IZX27 IZJ26:IZL27 IYX26:IYZ27 IYL26:IYN27 IXZ26:IYB27 IXN26:IXP27 IXB26:IXD27 IWP26:IWR27 IWD26:IWF27 IVR26:IVT27 IVF26:IVH27 IUT26:IUV27 IUH26:IUJ27 ITV26:ITX27 ITJ26:ITL27 ISX26:ISZ27 ISL26:ISN27 IRZ26:ISB27 IRN26:IRP27 IRB26:IRD27 IQP26:IQR27 IQD26:IQF27 IPR26:IPT27 IPF26:IPH27 IOT26:IOV27 IOH26:IOJ27 INV26:INX27 INJ26:INL27 IMX26:IMZ27 IML26:IMN27 ILZ26:IMB27 ILN26:ILP27 ILB26:ILD27 IKP26:IKR27 IKD26:IKF27 IJR26:IJT27 IJF26:IJH27 IIT26:IIV27 IIH26:IIJ27 IHV26:IHX27 IHJ26:IHL27 IGX26:IGZ27 IGL26:IGN27 IFZ26:IGB27 IFN26:IFP27 IFB26:IFD27 IEP26:IER27 IED26:IEF27 IDR26:IDT27 IDF26:IDH27 ICT26:ICV27 ICH26:ICJ27 IBV26:IBX27 IBJ26:IBL27 IAX26:IAZ27 IAL26:IAN27 HZZ26:IAB27 HZN26:HZP27 HZB26:HZD27 HYP26:HYR27 HYD26:HYF27 HXR26:HXT27 HXF26:HXH27 HWT26:HWV27 HWH26:HWJ27 HVV26:HVX27 HVJ26:HVL27 HUX26:HUZ27 HUL26:HUN27 HTZ26:HUB27 HTN26:HTP27 HTB26:HTD27 HSP26:HSR27 HSD26:HSF27 HRR26:HRT27 HRF26:HRH27 HQT26:HQV27 HQH26:HQJ27 HPV26:HPX27 HPJ26:HPL27 HOX26:HOZ27 HOL26:HON27 HNZ26:HOB27 HNN26:HNP27 HNB26:HND27 HMP26:HMR27 HMD26:HMF27 HLR26:HLT27 HLF26:HLH27 HKT26:HKV27 HKH26:HKJ27 HJV26:HJX27 HJJ26:HJL27 HIX26:HIZ27 HIL26:HIN27 HHZ26:HIB27 HHN26:HHP27 HHB26:HHD27 HGP26:HGR27 HGD26:HGF27 HFR26:HFT27 HFF26:HFH27 HET26:HEV27 HEH26:HEJ27 HDV26:HDX27 HDJ26:HDL27 HCX26:HCZ27 HCL26:HCN27 HBZ26:HCB27 HBN26:HBP27 HBB26:HBD27 HAP26:HAR27 HAD26:HAF27 GZR26:GZT27 GZF26:GZH27 GYT26:GYV27 GYH26:GYJ27 GXV26:GXX27 GXJ26:GXL27 GWX26:GWZ27 GWL26:GWN27 GVZ26:GWB27 GVN26:GVP27 GVB26:GVD27 GUP26:GUR27 GUD26:GUF27 GTR26:GTT27 GTF26:GTH27 GST26:GSV27 GSH26:GSJ27 GRV26:GRX27 GRJ26:GRL27 GQX26:GQZ27 GQL26:GQN27 GPZ26:GQB27 GPN26:GPP27 GPB26:GPD27 GOP26:GOR27 GOD26:GOF27 GNR26:GNT27 GNF26:GNH27 GMT26:GMV27 GMH26:GMJ27 GLV26:GLX27 GLJ26:GLL27 GKX26:GKZ27 GKL26:GKN27 GJZ26:GKB27 GJN26:GJP27 GJB26:GJD27 GIP26:GIR27 GID26:GIF27 GHR26:GHT27 GHF26:GHH27 GGT26:GGV27 GGH26:GGJ27 GFV26:GFX27 GFJ26:GFL27 GEX26:GEZ27 GEL26:GEN27 GDZ26:GEB27 GDN26:GDP27 GDB26:GDD27 GCP26:GCR27 GCD26:GCF27 GBR26:GBT27 GBF26:GBH27 GAT26:GAV27 GAH26:GAJ27 FZV26:FZX27 FZJ26:FZL27 FYX26:FYZ27 FYL26:FYN27 FXZ26:FYB27 FXN26:FXP27 FXB26:FXD27 FWP26:FWR27 FWD26:FWF27 FVR26:FVT27 FVF26:FVH27 FUT26:FUV27 FUH26:FUJ27 FTV26:FTX27 FTJ26:FTL27 FSX26:FSZ27 FSL26:FSN27 FRZ26:FSB27 FRN26:FRP27 FRB26:FRD27 FQP26:FQR27 FQD26:FQF27 FPR26:FPT27 FPF26:FPH27 FOT26:FOV27 FOH26:FOJ27 FNV26:FNX27 FNJ26:FNL27 FMX26:FMZ27 FML26:FMN27 FLZ26:FMB27 FLN26:FLP27 FLB26:FLD27 FKP26:FKR27 FKD26:FKF27 FJR26:FJT27 FJF26:FJH27 FIT26:FIV27 FIH26:FIJ27 FHV26:FHX27 FHJ26:FHL27 FGX26:FGZ27 FGL26:FGN27 FFZ26:FGB27 FFN26:FFP27 FFB26:FFD27 FEP26:FER27 FED26:FEF27 FDR26:FDT27 FDF26:FDH27 FCT26:FCV27 FCH26:FCJ27 FBV26:FBX27 FBJ26:FBL27 FAX26:FAZ27 FAL26:FAN27 EZZ26:FAB27 EZN26:EZP27 EZB26:EZD27 EYP26:EYR27 EYD26:EYF27 EXR26:EXT27 EXF26:EXH27 EWT26:EWV27 EWH26:EWJ27 EVV26:EVX27 EVJ26:EVL27 EUX26:EUZ27 EUL26:EUN27 ETZ26:EUB27 ETN26:ETP27 ETB26:ETD27 ESP26:ESR27 ESD26:ESF27 ERR26:ERT27 ERF26:ERH27 EQT26:EQV27 EQH26:EQJ27 EPV26:EPX27 EPJ26:EPL27 EOX26:EOZ27 EOL26:EON27 ENZ26:EOB27 ENN26:ENP27 ENB26:END27 EMP26:EMR27 EMD26:EMF27 ELR26:ELT27 ELF26:ELH27 EKT26:EKV27 EKH26:EKJ27 EJV26:EJX27 EJJ26:EJL27 EIX26:EIZ27 EIL26:EIN27 EHZ26:EIB27 EHN26:EHP27 EHB26:EHD27 EGP26:EGR27 EGD26:EGF27 EFR26:EFT27 EFF26:EFH27 EET26:EEV27 EEH26:EEJ27 EDV26:EDX27 EDJ26:EDL27 ECX26:ECZ27 ECL26:ECN27 EBZ26:ECB27 EBN26:EBP27 EBB26:EBD27 EAP26:EAR27 EAD26:EAF27 DZR26:DZT27 DZF26:DZH27 DYT26:DYV27 DYH26:DYJ27 DXV26:DXX27 DXJ26:DXL27 DWX26:DWZ27 DWL26:DWN27 DVZ26:DWB27 DVN26:DVP27 DVB26:DVD27 DUP26:DUR27 DUD26:DUF27 DTR26:DTT27 DTF26:DTH27 DST26:DSV27 DSH26:DSJ27 DRV26:DRX27 DRJ26:DRL27 DQX26:DQZ27 DQL26:DQN27 DPZ26:DQB27 DPN26:DPP27 DPB26:DPD27 DOP26:DOR27 DOD26:DOF27 DNR26:DNT27 DNF26:DNH27 DMT26:DMV27 DMH26:DMJ27 DLV26:DLX27 DLJ26:DLL27 DKX26:DKZ27 DKL26:DKN27 DJZ26:DKB27 DJN26:DJP27 DJB26:DJD27 DIP26:DIR27 DID26:DIF27 DHR26:DHT27 DHF26:DHH27 DGT26:DGV27 DGH26:DGJ27 DFV26:DFX27 DFJ26:DFL27 DEX26:DEZ27 DEL26:DEN27 DDZ26:DEB27 DDN26:DDP27 DDB26:DDD27 DCP26:DCR27 DCD26:DCF27 DBR26:DBT27 DBF26:DBH27 DAT26:DAV27 DAH26:DAJ27 CZV26:CZX27 CZJ26:CZL27 CYX26:CYZ27 CYL26:CYN27 CXZ26:CYB27 CXN26:CXP27 CXB26:CXD27 CWP26:CWR27 CWD26:CWF27 CVR26:CVT27 CVF26:CVH27 CUT26:CUV27 CUH26:CUJ27 CTV26:CTX27 CTJ26:CTL27 CSX26:CSZ27 CSL26:CSN27 CRZ26:CSB27 CRN26:CRP27 CRB26:CRD27 CQP26:CQR27 CQD26:CQF27 CPR26:CPT27 CPF26:CPH27 COT26:COV27 COH26:COJ27 CNV26:CNX27 CNJ26:CNL27 CMX26:CMZ27 CML26:CMN27 CLZ26:CMB27 CLN26:CLP27 CLB26:CLD27 CKP26:CKR27 CKD26:CKF27 CJR26:CJT27 CJF26:CJH27 CIT26:CIV27 CIH26:CIJ27 CHV26:CHX27 CHJ26:CHL27 CGX26:CGZ27 CGL26:CGN27 CFZ26:CGB27 CFN26:CFP27 CFB26:CFD27 CEP26:CER27 CED26:CEF27 CDR26:CDT27 CDF26:CDH27 CCT26:CCV27 CCH26:CCJ27 CBV26:CBX27 CBJ26:CBL27 CAX26:CAZ27 CAL26:CAN27 BZZ26:CAB27 BZN26:BZP27 BZB26:BZD27 BYP26:BYR27 BYD26:BYF27 BXR26:BXT27 BXF26:BXH27 BWT26:BWV27 BWH26:BWJ27 BVV26:BVX27 BVJ26:BVL27 BUX26:BUZ27 BUL26:BUN27 BTZ26:BUB27 BTN26:BTP27 BTB26:BTD27 BSP26:BSR27 BSD26:BSF27 BRR26:BRT27 BRF26:BRH27 BQT26:BQV27 BQH26:BQJ27 BPV26:BPX27 BPJ26:BPL27 BOX26:BOZ27 BOL26:BON27 BNZ26:BOB27 BNN26:BNP27 BNB26:BND27 BMP26:BMR27 BMD26:BMF27 BLR26:BLT27 BLF26:BLH27 BKT26:BKV27 BKH26:BKJ27 BJV26:BJX27 BJJ26:BJL27 BIX26:BIZ27 BIL26:BIN27 BHZ26:BIB27 BHN26:BHP27 BHB26:BHD27 BGP26:BGR27 BGD26:BGF27 BFR26:BFT27 BFF26:BFH27 BET26:BEV27 BEH26:BEJ27 BDV26:BDX27 BDJ26:BDL27 BCX26:BCZ27 BCL26:BCN27 BBZ26:BCB27 BBN26:BBP27 BBB26:BBD27 BAP26:BAR27 BAD26:BAF27 AZR26:AZT27 AZF26:AZH27 AYT26:AYV27 AYH26:AYJ27 AXV26:AXX27 AXJ26:AXL27 AWX26:AWZ27 AWL26:AWN27 AVZ26:AWB27 AVN26:AVP27 AVB26:AVD27 AUP26:AUR27 AUD26:AUF27 ATR26:ATT27 ATF26:ATH27 AST26:ASV27 ASH26:ASJ27 ARV26:ARX27 ARJ26:ARL27 AQX26:AQZ27 AQL26:AQN27 APZ26:AQB27 APN26:APP27 APB26:APD27 AOP26:AOR27 AOD26:AOF27 ANR26:ANT27 ANF26:ANH27 AMT26:AMV27 AMH26:AMJ27 ALV26:ALX27 ALJ26:ALL27 AKX26:AKZ27 AKL26:AKN27 AJZ26:AKB27 AJN26:AJP27 AJB26:AJD27 AIP26:AIR27 AID26:AIF27 AHR26:AHT27 AHF26:AHH27 AGT26:AGV27 AGH26:AGJ27 AFV26:AFX27 AFJ26:AFL27 AEX26:AEZ27 AEL26:AEN27 ADZ26:AEB27 ADN26:ADP27 ADB26:ADD27 ACP26:ACR27 ACD26:ACF27 ABR26:ABT27 ABF26:ABH27 AAT26:AAV27 AAH26:AAJ27 ZV26:ZX27 ZJ26:ZL27 YX26:YZ27 YL26:YN27 XZ26:YB27 XN26:XP27 XB26:XD27 WP26:WR27 WD26:WF27 VR26:VT27 VF26:VH27 UT26:UV27 UH26:UJ27 TV26:TX27 TJ26:TL27 SX26:SZ27 SL26:SN27 RZ26:SB27 RN26:RP27 RB26:RD27 QP26:QR27 QD26:QF27 PR26:PT27 PF26:PH27 OT26:OV27 OH26:OJ27 NV26:NX27 NJ26:NL27 MX26:MZ27 ML26:MN27 LZ26:MB27 LN26:LP27 LB26:LD27 KP26:KR27 KD26:KF27 JR26:JT27 JF26:JH27 IT26:IV27 IH26:IJ27 HV26:HX27 HJ26:HL27 GX26:GZ27 GL26:GN27 FZ26:GB27 FN26:FP27 FB26:FD27 EP26:ER27 ED26:EF27 DR26:DT27 DF26:DH27 CT26:CV27 CH26:CJ27 BV26:BX27 BJ26:BL27 AX26:AZ27 AL26:AN27 Z26:AB27 XET26:XEV27 XEH26:XEJ27 XDV26:XDX27 XDJ26:XDL27 XCX26:XCZ27 XCL26:XCN27 XBZ26:XCB27 XBN26:XBP27 XBB26:XBD27 XAP26:XAR27 XAD26:XAF27 WZR26:WZT27 WZF26:WZH27 WYT26:WYV27 WYH26:WYJ27 WXV26:WXX27 WXJ26:WXL27 WWX26:WWZ27 WWL26:WWN27 WVZ26:WWB27 WVN26:WVP27 WVB26:WVD27 WUP26:WUR27 WUD26:WUF27 WTR26:WTT27 WTF26:WTH27 WST26:WSV27 WSH26:WSJ27 WRV26:WRX27 WRJ26:WRL27 WQX26:WQZ27 WQL26:WQN27 WPZ26:WQB27 WPN26:WPP27 WPB26:WPD27 WOP26:WOR27 WOD26:WOF27 WNR26:WNT27 WNF26:WNH27 WMT26:WMV27 WMH26:WMJ27 WLV26:WLX27 WLJ26:WLL27 WKX26:WKZ27 WKL26:WKN27 WJZ26:WKB27 WJN26:WJP27 WJB26:WJD27 WIP26:WIR27 WID26:WIF27 WHR26:WHT27 WHF26:WHH27 WGT26:WGV27 WGH26:WGJ27 WFV26:WFX27 WFJ26:WFL27 WEX26:WEZ27 WEL26:WEN27 WDZ26:WEB27 WDN26:WDP27 WDB26:WDD27 WCP26:WCR27 WCD26:WCF27 WBR26:WBT27 WBF26:WBH27 WAT26:WAV27 WAH26:WAJ27 VZV26:VZX27 VZJ26:VZL27 VYX26:VYZ27 VYL26:VYN27 VXZ26:VYB27 VXN26:VXP27 VXB26:VXD27 VWP26:VWR27 VWD26:VWF27 VVR26:VVT27 VVF26:VVH27 VUT26:VUV27 VUH26:VUJ27 VTV26:VTX27 VTJ26:VTL27 VSX26:VSZ27 VSL26:VSN27 VRZ26:VSB27 VRN26:VRP27 VRB26:VRD27 VQP26:VQR27 VQD26:VQF27 VPR26:VPT27 VPF26:VPH27 VOT26:VOV27 VOH26:VOJ27 VNV26:VNX27 VNJ26:VNL27 VMX26:VMZ27 VML26:VMN27 VLZ26:VMB27 VLN26:VLP27 VLB26:VLD27 VKP26:VKR27 VKD26:VKF27 VJR26:VJT27 VJF26:VJH27 VIT26:VIV27 VIH26:VIJ27 VHV26:VHX27 VHJ26:VHL27 VGX26:VGZ27 VGL26:VGN27 VFZ26:VGB27 VFN26:VFP27 VFB26:VFD27 VEP26:VER27 VED26:VEF27 VDR26:VDT27 VDF26:VDH27 VCT26:VCV27 VCH26:VCJ27 VBV26:VBX27 VBJ26:VBL27 VAX26:VAZ27 VAL26:VAN27 UZZ26:VAB27 UZN26:UZP27 UZB26:UZD27 UYP26:UYR27 UYD26:UYF27 UXR26:UXT27 UXF26:UXH27 UWT26:UWV27 UWH26:UWJ27 UVV26:UVX27 UVJ26:UVL27 UUX26:UUZ27 UUL26:UUN27 UTZ26:UUB27 UTN26:UTP27 UTB26:UTD27 USP26:USR27 USD26:USF27 URR26:URT27 URF26:URH27 UQT26:UQV27 UQH26:UQJ27 UPV26:UPX27 UPJ26:UPL27 UOX26:UOZ27 UOL26:UON27 UNZ26:UOB27 UNN26:UNP27 UNB26:UND27 UMP26:UMR27 UMD26:UMF27 ULR26:ULT27 ULF26:ULH27 UKT26:UKV27 UKH26:UKJ27 UJV26:UJX27 UJJ26:UJL27 UIX26:UIZ27 UIL26:UIN27 UHZ26:UIB27 UHN26:UHP27 UHB26:UHD27 UGP26:UGR27 UGD26:UGF27 UFR26:UFT27 UFF26:UFH27 UET26:UEV27 UEH26:UEJ27 UDV26:UDX27 UDJ26:UDL27 UCX26:UCZ27 UCL26:UCN27 UBZ26:UCB27 UBN26:UBP27 UBB26:UBD27 UAP26:UAR27 UAD26:UAF27 TZR26:TZT27 TZF26:TZH27 TYT26:TYV27 TYH26:TYJ27 TXV26:TXX27 TXJ26:TXL27 TWX26:TWZ27 TWL26:TWN27 TVZ26:TWB27 TVN26:TVP27 TVB26:TVD27 TUP26:TUR27 TUD26:TUF27 TTR26:TTT27 TTF26:TTH27 TST26:TSV27 TSH26:TSJ27 TRV26:TRX27 TRJ26:TRL27 TQX26:TQZ27 TQL26:TQN27 TPZ26:TQB27 TPN26:TPP27 TPB26:TPD27 TOP26:TOR27 TOD26:TOF27 TNR26:TNT27 TNF26:TNH27 TMT26:TMV27 TMH26:TMJ27 TLV26:TLX27 TLJ26:TLL27 TKX26:TKZ27 TKL26:TKN27 TJZ26:TKB27 TJN26:TJP27 TJB26:TJD27 TIP26:TIR27 TID26:TIF27 THR26:THT27 THF26:THH27 TGT26:TGV27 TGH26:TGJ27 TFV26:TFX27 TFJ26:TFL27 TEX26:TEZ27 TEL26:TEN27 TDZ26:TEB27 TDN26:TDP27 TDB26:TDD27 TCP26:TCR27 TCD26:TCF27 TBR26:TBT27 TBF26:TBH27 TAT26:TAV27 TAH26:TAJ27 SZV26:SZX27 SZJ26:SZL27 SYX26:SYZ27 SYL26:SYN27 SXZ26:SYB27 SXN26:SXP27 SXB26:SXD27 SWP26:SWR27 SWD26:SWF27 SVR26:SVT27 SVF26:SVH27 SUT26:SUV27 SUH26:SUJ27 STV26:STX27 STJ26:STL27 SSX26:SSZ27 SSL26:SSN27 SRZ26:SSB27 SRN26:SRP27 SRB26:SRD27 SQP26:SQR27 SQD26:SQF27 SPR26:SPT27 SPF26:SPH27 SOT26:SOV27 SOH26:SOJ27 SNV26:SNX27 SNJ26:SNL27 SMX26:SMZ27 SML26:SMN27 SLZ26:SMB27 SLN26:SLP27 SLB26:SLD27 SKP26:SKR27 SKD26:SKF27 SJR26:SJT27 SJF26:SJH27 SIT26:SIV27 SIH26:SIJ27 SHV26:SHX27 SHJ26:SHL27 SGX26:SGZ27 SGL26:SGN27 SFZ26:SGB27 SFN26:SFP27 SFB26:SFD27 SEP26:SER27 SED26:SEF27 SDR26:SDT27 SDF26:SDH27 SCT26:SCV27 SCH26:SCJ27 SBV26:SBX27 SBJ26:SBL27 SAX26:SAZ27 SAL26:SAN27 RZZ26:SAB27 RZN26:RZP27 RZB26:RZD27 RYP26:RYR27 RYD26:RYF27 RXR26:RXT27 RXF26:RXH27 RWT26:RWV27 RWH26:RWJ27 RVV26:RVX27 RVJ26:RVL27 RUX26:RUZ27 RUL26:RUN27 RTZ26:RUB27 RTN26:RTP27 RTB26:RTD27 RSP26:RSR27 RSD26:RSF27 RRR26:RRT27 RRF26:RRH27 RQT26:RQV27 RQH26:RQJ27 RPV26:RPX27 RPJ26:RPL27 ROX26:ROZ27 ROL26:RON27 RNZ26:ROB27 RNN26:RNP27 RNB26:RND27 RMP26:RMR27 RMD26:RMF27 RLR26:RLT27 RLF26:RLH27 RKT26:RKV27 RKH26:RKJ27 RJV26:RJX27 RJJ26:RJL27 RIX26:RIZ27 RIL26:RIN27 RHZ26:RIB27 RHN26:RHP27 RHB26:RHD27 RGP26:RGR27 RGD26:RGF27 RFR26:RFT27 RFF26:RFH27 RET26:REV27 REH26:REJ27 RDV26:RDX27 RDJ26:RDL27 RCX26:RCZ27 RCL26:RCN27 RBZ26:RCB27 RBN26:RBP27 RBB26:RBD27 RAP26:RAR27 RAD26:RAF27 QZR26:QZT27 QZF26:QZH27 QYT26:QYV27 QYH26:QYJ27 QXV26:QXX27 QXJ26:QXL27 QWX26:QWZ27 QWL26:QWN27 QVZ26:QWB27 QVN26:QVP27 QVB26:QVD27 QUP26:QUR27 QUD26:QUF27 QTR26:QTT27 QTF26:QTH27 QST26:QSV27 QSH26:QSJ27 QRV26:QRX27 QRJ26:QRL27 QQX26:QQZ27 QQL26:QQN27 QPZ26:QQB27 QPN26:QPP27 QPB26:QPD27 QOP26:QOR27 QOD26:QOF27 QNR26:QNT27 QNF26:QNH27 QMT26:QMV27 QMH26:QMJ27 QLV26:QLX27 QLJ26:QLL27 QKX26:QKZ27 QKL26:QKN27 QJZ26:QKB27 QJN26:QJP27 QJB26:QJD27 QIP26:QIR27 QID26:QIF27 QHR26:QHT27 QHF26:QHH27 QGT26:QGV27 QGH26:QGJ27 QFV26:QFX27 QFJ26:QFL27 QEX26:QEZ27 QEL26:QEN27 QDZ26:QEB27 QDN26:QDP27 QDB26:QDD27 QCP26:QCR27 QCD26:QCF27 QBR26:QBT27 QBF26:QBH27 QAT26:QAV27 QAH26:QAJ27 PZV26:PZX27 PZJ26:PZL27 PYX26:PYZ27 PYL26:PYN27 PXZ26:PYB27 PXN26:PXP27 PXB26:PXD27 PWP26:PWR27 PWD26:PWF27 PVR26:PVT27 PVF26:PVH27 PUT26:PUV27 PUH26:PUJ27 PTV26:PTX27 PTJ26:PTL27 PSX26:PSZ27 PSL26:PSN27 PRZ26:PSB27 PRN26:PRP27 PRB26:PRD27 PQP26:PQR27 PQD26:PQF27 PPR26:PPT27 PPF26:PPH27 POT26:POV27 POH26:POJ27 PNV26:PNX27 PNJ26:PNL27 PMX26:PMZ27 PML26:PMN27 PLZ26:PMB27 PLN26:PLP27 PLB26:PLD27 PKP26:PKR27 PKD26:PKF27 PJR26:PJT27 PJF26:PJH27 PIT26:PIV27 PIH26:PIJ27 PHV26:PHX27 PHJ26:PHL27 PGX26:PGZ27 PGL26:PGN27 PFZ26:PGB27 PFN26:PFP27 PFB26:PFD27 PEP26:PER27 PED26:PEF27 PDR26:PDT27 PDF26:PDH27 PCT26:PCV27 PCH26:PCJ27 PBV26:PBX27 PBJ26:PBL27 PAX26:PAZ27 PAL26:PAN27 OZZ26:PAB27 OZN26:OZP27 OZB26:OZD27 OYP26:OYR27 OYD26:OYF27 OXR26:OXT27 OXF26:OXH27 OWT26:OWV27 OWH26:OWJ27 OVV26:OVX27 OVJ26:OVL27 OUX26:OUZ27 OUL26:OUN27 OTZ26:OUB27 OTN26:OTP27 OTB26:OTD27 OSP26:OSR27 OSD26:OSF27 ORR26:ORT27 ORF26:ORH27 OQT26:OQV27 OQH26:OQJ27 OPV26:OPX27 OPJ26:OPL27 OOX26:OOZ27 OOL26:OON27 ONZ26:OOB27 ONN26:ONP27 ONB26:OND27 OMP26:OMR27 OMD26:OMF27 OLR26:OLT27 OLF26:OLH27 OKT26:OKV27 OKH26:OKJ27 OJV26:OJX27 OJJ26:OJL27 OIX26:OIZ27 OIL26:OIN27 OHZ26:OIB27 OHN26:OHP27 OHB26:OHD27 OGP26:OGR27 OGD26:OGF27 OFR26:OFT27 OFF26:OFH27 OET26:OEV27 OEH26:OEJ27 ODV26:ODX27 ODJ26:ODL27 OCX26:OCZ27 OCL26:OCN27 OBZ26:OCB27 OBN26:OBP27 OBB26:OBD27 OAP26:OAR27 OAD26:OAF27 NZR26:NZT27 NZF26:NZH27 NYT26:NYV27 NYH26:NYJ27 NXV26:NXX27 NXJ26:NXL27 NWX26:NWZ27 NWL26:NWN27 NVZ26:NWB27 NVN26:NVP27 NVB26:NVD27 NUP26:NUR27 NUD26:NUF27 NTR26:NTT27 NTF26:NTH27 NST26:NSV27 NSH26:NSJ27 NRV26:NRX27 NRJ26:NRL27 NQX26:NQZ27 NQL26:NQN27 NPZ26:NQB27 NPN26:NPP27 NPB26:NPD27 NOP26:NOR27 NOD26:NOF27 NNR26:NNT27 NNF26:NNH27 NMT26:NMV27 NMH26:NMJ27 NLV26:NLX27 NLJ26:NLL27 NKX26:NKZ27 NKL26:NKN27 NJZ26:NKB27 NJN26:NJP27 NJB26:NJD27 NIP26:NIR27 NID26:NIF27 NHR26:NHT27 NHF26:NHH27 NGT26:NGV27 NGH26:NGJ27 NFV26:NFX27 NFJ26:NFL27 NEX26:NEZ27 NEL26:NEN27 NDZ26:NEB27 NDN26:NDP27 NDB26:NDD27 NCP26:NCR27 NCD26:NCF27 NBR26:NBT27 NBF26:NBH27 NAT26:NAV27 NAH26:NAJ27 MZV26:MZX27 MZJ26:MZL27 MYX26:MYZ27 MYL26:MYN27 MXZ26:MYB27 MXN26:MXP27 MXB26:MXD27 MWP26:MWR27 MWD26:MWF27 MVR26:MVT27 MVF26:MVH27 MUT26:MUV27 MUH26:MUJ27 MTV26:MTX27 MTJ26:MTL27 MSX26:MSZ27 MSL26:MSN27 MRZ26:MSB27 MRN26:MRP27 MRB26:MRD27 MQP26:MQR27 MQD26:MQF27 MPR26:MPT27 MPF26:MPH27 MOT26:MOV27 MOH26:MOJ27 MNV26:MNX27 MNJ26:MNL27 MMX26:MMZ27 MML26:MMN27 MLZ26:MMB27 MLN26:MLP27 MLB26:MLD27 MKP26:MKR27 MKD26:MKF27 MJR26:MJT27 MJF26:MJH27 MIT26:MIV27 MIH26:MIJ27 MHV26:MHX27 MHJ26:MHL27 MGX26:MGZ27 MGL26:MGN27 MFZ26:MGB27 MFN26:MFP27 MFB26:MFD27 MEP26:MER27 MED26:MEF27 MDR26:MDT27 MDF26:MDH27 MCT26:MCV27 MCH26:MCJ27 MBV26:MBX27 MBJ26:MBL27 MAX26:MAZ27 MAL26:MAN27 LZZ26:MAB27 LZN26:LZP27 LZB26:LZD27 LYP26:LYR27 LYD26:LYF27 LXR26:LXT27 LXF26:LXH27 LWT26:LWV27 LWH26:LWJ27 LVV26:LVX27 LVJ26:LVL27 LUX26:LUZ27 LUL26:LUN27 LTZ26:LUB27 LTN26:LTP27 LTB26:LTD27 LSP26:LSR27 LSD26:LSF27 LRR26:LRT27 LRF26:LRH27 LQT26:LQV27 LQH26:LQJ27 LPV26:LPX27 LPJ26:LPL27 LOX26:LOZ27 LOL26:LON27 LNZ26:LOB27 LNN26:LNP27 LNB26:LND27 LMP26:LMR27 LMD26:LMF27 LLR26:LLT27 LLF26:LLH27 LKT26:LKV27 LKH26:LKJ27 LJV26:LJX27 LJJ26:LJL27 LIX26:LIZ27 LIL26:LIN27 LHZ26:LIB27 LHN26:LHP27 LHB26:LHD27 LGP26:LGR27 LGD26:LGF27 LFR26:LFT27 LFF26:LFH27 LET26:LEV27 LEH26:LEJ27 LDV26:LDX27 LDJ26:LDL27 LCX26:LCZ27 LCL26:LCN27 LBZ26:LCB27 LBN26:LBP27 LBB26:LBD27 LAP26:LAR27 LAD26:LAF27 KZR26:KZT27 KZF26:KZH27 KYT26:KYV27 KYH26:KYJ27 KXV26:KXX27 KXJ26:KXL27 KWX26:KWZ27 KWL26:KWN27 KVZ26:KWB27 KVN26:KVP27 KVB26:KVD27 KUP26:KUR27 KUD26:KUF27 KTR26:KTT27 KTF26:KTH27 KST26:KSV27 KSH26:KSJ27 KRV26:KRX27 KRJ26:KRL27 KQX26:KQZ27 KQL26:KQN27 KPZ26:KQB27 KPN26:KPP27 KPB26:KPD27 KOP26:KOR27 KOD26:KOF27 KNR26:KNT27 KNF26:KNH27 KMT26:KMV27 KMH26:KMJ27 KLV26:KLX27 KLJ26:KLL27 KKX26:KKZ27 KKL26:KKN27 KJZ26:KKB27 KJN26:KJP27 KJB26:KJD27 KIP26:KIR27 KID26:KIF27 KHR26:KHT27 KHF26:KHH27 KGT26:KGV27 KGH26:KGJ27 KFV26:KFX27 KFJ26:KFL27 KEX26:KEZ27 KEL26:KEN27 KDZ26:KEB27 KDN26:KDP27 KDB26:KDD27 KCP26:KCR27 KCD26:KCF27 KBR26:KBT27 KBF26:KBH27 KAT26:KAV27 KAH26:KAJ27 JZV26:JZX27 JZJ26:JZL27 JYX26:JYZ27 JYL26:JYN27 JXZ26:JYB27 JXN26:JXP27 JXB26:JXD27 JWP26:JWR27 JWD26:JWF27 JVR26:JVT27 JVF26:JVH27 JUT26:JUV27 JUH26:JUJ27 JTV26:JTX27 JTJ26:JTL27 JSX26:JSZ27 JSL26:JSN27 JRZ26:JSB27 JRN26:JRP27 JRB26:JRD27 JQP26:JQR27 JQD26:JQF27 JPR26:JPT27 JPF26:JPH27 JOT26:JOV27 JOH26:JOJ27 JNV26:JNX27 JNJ26:JNL27 JMX26:JMZ27 JML26:JMN27 JLZ26:JMB27 JLN26:JLP27 JLB26:JLD27 JKP26:JKR27 JKD26:JKF27 JJR26:JJT27 JJF26:JJH27 JIT26:JIV27 JIH26:JIJ27 JHV26:JHX27 JHJ26:JHL27 JGX26:JGZ27 JGL26:JGN27 JFZ26:JGB27 JFN26:JFP27 JFB26:JFD27 JEP26:JER27 JED26:JEF27 JDR26:JDT27 JDF26:JDH27 JCT26:JCV27 JCH26:JCJ27 JBV26:JBX27 JBJ26:JBL27 JAX26:JAZ27 JAL26:JAN27 IZZ26:JAB27 IZN26:IZP27 IZB26:IZD27 IYP26:IYR27 IYD26:IYF27 IXR26:IXT27 IXF26:IXH27 IWT26:IWV27 IWH26:IWJ27 IVV26:IVX27 IVJ26:IVL27 IUX26:IUZ27 IUL26:IUN27 ITZ26:IUB27 ITN26:ITP27 ITB26:ITD27 ISP26:ISR27 ISD26:ISF27 IRR26:IRT27 IRF26:IRH27 IQT26:IQV27 IQH26:IQJ27 IPV26:IPX27 IPJ26:IPL27 IOX26:IOZ27 IOL26:ION27 INZ26:IOB27 INN26:INP27 INB26:IND27 IMP26:IMR27 IMD26:IMF27 ILR26:ILT27 ILF26:ILH27 IKT26:IKV27 IKH26:IKJ27 IJV26:IJX27 IJJ26:IJL27 IIX26:IIZ27 IIL26:IIN27 IHZ26:IIB27 IHN26:IHP27 IHB26:IHD27 IGP26:IGR27 IGD26:IGF27 IFR26:IFT27 IFF26:IFH27 IET26:IEV27 IEH26:IEJ27 IDV26:IDX27 IDJ26:IDL27 ICX26:ICZ27 ICL26:ICN27 IBZ26:ICB27 IBN26:IBP27 IBB26:IBD27 IAP26:IAR27 IAD26:IAF27 HZR26:HZT27 HZF26:HZH27 HYT26:HYV27 HYH26:HYJ27 HXV26:HXX27 HXJ26:HXL27 HWX26:HWZ27 HWL26:HWN27 HVZ26:HWB27 HVN26:HVP27 HVB26:HVD27 HUP26:HUR27 HUD26:HUF27 HTR26:HTT27 HTF26:HTH27 HST26:HSV27 HSH26:HSJ27 HRV26:HRX27 HRJ26:HRL27 HQX26:HQZ27 HQL26:HQN27 HPZ26:HQB27 HPN26:HPP27 HPB26:HPD27 HOP26:HOR27 HOD26:HOF27 HNR26:HNT27 HNF26:HNH27 HMT26:HMV27 HMH26:HMJ27 HLV26:HLX27 HLJ26:HLL27 HKX26:HKZ27 HKL26:HKN27 HJZ26:HKB27 HJN26:HJP27 HJB26:HJD27 HIP26:HIR27 HID26:HIF27 HHR26:HHT27 HHF26:HHH27 HGT26:HGV27 HGH26:HGJ27 HFV26:HFX27 HFJ26:HFL27 HEX26:HEZ27 HEL26:HEN27 HDZ26:HEB27 HDN26:HDP27 HDB26:HDD27 HCP26:HCR27 HCD26:HCF27 HBR26:HBT27 HBF26:HBH27 HAT26:HAV27 HAH26:HAJ27 GZV26:GZX27 GZJ26:GZL27 GYX26:GYZ27 GYL26:GYN27 GXZ26:GYB27 GXN26:GXP27 GXB26:GXD27 GWP26:GWR27 GWD26:GWF27 GVR26:GVT27 GVF26:GVH27 GUT26:GUV27 GUH26:GUJ27 GTV26:GTX27 GTJ26:GTL27 GSX26:GSZ27 GSL26:GSN27 GRZ26:GSB27 GRN26:GRP27 GRB26:GRD27 GQP26:GQR27 GQD26:GQF27 GPR26:GPT27 GPF26:GPH27 GOT26:GOV27 GOH26:GOJ27 GNV26:GNX27 GNJ26:GNL27 GMX26:GMZ27 GML26:GMN27 GLZ26:GMB27 GLN26:GLP27 GLB26:GLD27 GKP26:GKR27 GKD26:GKF27 GJR26:GJT27 GJF26:GJH27 GIT26:GIV27 GIH26:GIJ27 GHV26:GHX27 GHJ26:GHL27 GGX26:GGZ27 GGL26:GGN27 GFZ26:GGB27 GFN26:GFP27 GFB26:GFD27 GEP26:GER27 GED26:GEF27 GDR26:GDT27 GDF26:GDH27 GCT26:GCV27 GCH26:GCJ27 GBV26:GBX27 GBJ26:GBL27 GAX26:GAZ27 GAL26:GAN27 FZZ26:GAB27 FZN26:FZP27 FZB26:FZD27 FYP26:FYR27 FYD26:FYF27 FXR26:FXT27 FXF26:FXH27 FWT26:FWV27 FWH26:FWJ27 FVV26:FVX27 FVJ26:FVL27 FUX26:FUZ27 FUL26:FUN27 FTZ26:FUB27 FTN26:FTP27 FTB26:FTD27 FSP26:FSR27 FSD26:FSF27 FRR26:FRT27 FRF26:FRH27 FQT26:FQV27 FQH26:FQJ27 FPV26:FPX27 FPJ26:FPL27 FOX26:FOZ27 FOL26:FON27 FNZ26:FOB27 FNN26:FNP27 FNB26:FND27 FMP26:FMR27 FMD26:FMF27 FLR26:FLT27 FLF26:FLH27 FKT26:FKV27 FKH26:FKJ27 FJV26:FJX27 FJJ26:FJL27 FIX26:FIZ27 FIL26:FIN27 FHZ26:FIB27 FHN26:FHP27 FHB26:FHD27 FGP26:FGR27 FGD26:FGF27 FFR26:FFT27 FFF26:FFH27 FET26:FEV27 FEH26:FEJ27 FDV26:FDX27 FDJ26:FDL27 FCX26:FCZ27 FCL26:FCN27 FBZ26:FCB27 FBN26:FBP27 FBB26:FBD27 FAP26:FAR27 FAD26:FAF27 EZR26:EZT27 EZF26:EZH27 EYT26:EYV27 EYH26:EYJ27 EXV26:EXX27 EXJ26:EXL27 EWX26:EWZ27 EWL26:EWN27 EVZ26:EWB27 EVN26:EVP27 EVB26:EVD27 EUP26:EUR27 EUD26:EUF27 ETR26:ETT27 ETF26:ETH27 EST26:ESV27 ESH26:ESJ27 ERV26:ERX27 ERJ26:ERL27 EQX26:EQZ27 EQL26:EQN27 EPZ26:EQB27 EPN26:EPP27 EPB26:EPD27 EOP26:EOR27 EOD26:EOF27 ENR26:ENT27 ENF26:ENH27 EMT26:EMV27 EMH26:EMJ27 ELV26:ELX27 ELJ26:ELL27 EKX26:EKZ27 EKL26:EKN27 EJZ26:EKB27 EJN26:EJP27 EJB26:EJD27 EIP26:EIR27 EID26:EIF27 EHR26:EHT27 EHF26:EHH27 EGT26:EGV27 EGH26:EGJ27 EFV26:EFX27 EFJ26:EFL27 EEX26:EEZ27 EEL26:EEN27 EDZ26:EEB27 EDN26:EDP27 EDB26:EDD27 ECP26:ECR27 ECD26:ECF27 EBR26:EBT27 EBF26:EBH27 EAT26:EAV27 EAH26:EAJ27 DZV26:DZX27 DZJ26:DZL27 DYX26:DYZ27 DYL26:DYN27 DXZ26:DYB27 DXN26:DXP27 DXB26:DXD27 DWP26:DWR27 DWD26:DWF27 DVR26:DVT27 DVF26:DVH27 DUT26:DUV27 DUH26:DUJ27 DTV26:DTX27 DTJ26:DTL27 DSX26:DSZ27 DSL26:DSN27 DRZ26:DSB27 DRN26:DRP27 DRB26:DRD27 DQP26:DQR27 DQD26:DQF27 DPR26:DPT27 DPF26:DPH27 DOT26:DOV27 DOH26:DOJ27 DNV26:DNX27 DNJ26:DNL27 DMX26:DMZ27 DML26:DMN27 DLZ26:DMB27 DLN26:DLP27 DLB26:DLD27 DKP26:DKR27 DKD26:DKF27 DJR26:DJT27 DJF26:DJH27 DIT26:DIV27 DIH26:DIJ27 DHV26:DHX27 DHJ26:DHL27 DGX26:DGZ27 DGL26:DGN27 DFZ26:DGB27 DFN26:DFP27 DFB26:DFD27 DEP26:DER27 DED26:DEF27 DDR26:DDT27 DDF26:DDH27 DCT26:DCV27 DCH26:DCJ27 DBV26:DBX27 DBJ26:DBL27 DAX26:DAZ27 DAL26:DAN27 CZZ26:DAB27 CZN26:CZP27 CZB26:CZD27 CYP26:CYR27 CYD26:CYF27 CXR26:CXT27 CXF26:CXH27 CWT26:CWV27 CWH26:CWJ27 CVV26:CVX27 CVJ26:CVL27 CUX26:CUZ27 CUL26:CUN27 CTZ26:CUB27 CTN26:CTP27 CTB26:CTD27 CSP26:CSR27 CSD26:CSF27 CRR26:CRT27 CRF26:CRH27 CQT26:CQV27 CQH26:CQJ27 CPV26:CPX27 CPJ26:CPL27 COX26:COZ27 COL26:CON27 CNZ26:COB27 CNN26:CNP27 CNB26:CND27 CMP26:CMR27 CMD26:CMF27 CLR26:CLT27 CLF26:CLH27 CKT26:CKV27 CKH26:CKJ27 CJV26:CJX27 CJJ26:CJL27 CIX26:CIZ27 CIL26:CIN27 CHZ26:CIB27 CHN26:CHP27 CHB26:CHD27 CGP26:CGR27 CGD26:CGF27 CFR26:CFT27 CFF26:CFH27 CET26:CEV27 CEH26:CEJ27 CDV26:CDX27 CDJ26:CDL27 CCX26:CCZ27 CCL26:CCN27 CBZ26:CCB27 CBN26:CBP27 CBB26:CBD27 CAP26:CAR27 CAD26:CAF27 BZR26:BZT27 BZF26:BZH27 BYT26:BYV27 BYH26:BYJ27 BXV26:BXX27 BXJ26:BXL27 BWX26:BWZ27 BWL26:BWN27 BVZ26:BWB27 BVN26:BVP27 BVB26:BVD27 BUP26:BUR27 BUD26:BUF27 BTR26:BTT27 BTF26:BTH27 BST26:BSV27 BSH26:BSJ27 BRV26:BRX27 BRJ26:BRL27 BQX26:BQZ27 BQL26:BQN27 BPZ26:BQB27 BPN26:BPP27 BPB26:BPD27 BOP26:BOR27 BOD26:BOF27 BNR26:BNT27 BNF26:BNH27 BMT26:BMV27 BMH26:BMJ27 BLV26:BLX27 BLJ26:BLL27 BKX26:BKZ27 BKL26:BKN27 BJZ26:BKB27 BJN26:BJP27 BJB26:BJD27 BIP26:BIR27 BID26:BIF27 BHR26:BHT27 BHF26:BHH27 BGT26:BGV27 BGH26:BGJ27 BFV26:BFX27 BFJ26:BFL27 BEX26:BEZ27 BEL26:BEN27 BDZ26:BEB27 BDN26:BDP27 BDB26:BDD27 BCP26:BCR27 BCD26:BCF27 BBR26:BBT27 BBF26:BBH27 BAT26:BAV27 BAH26:BAJ27 AZV26:AZX27 AZJ26:AZL27 AYX26:AYZ27 AYL26:AYN27 AXZ26:AYB27 AXN26:AXP27 AXB26:AXD27 AWP26:AWR27 AWD26:AWF27 AVR26:AVT27 AVF26:AVH27 AUT26:AUV27 AUH26:AUJ27 ATV26:ATX27 ATJ26:ATL27 ASX26:ASZ27 ASL26:ASN27 ARZ26:ASB27 ARN26:ARP27 ARB26:ARD27 AQP26:AQR27 AQD26:AQF27 APR26:APT27 APF26:APH27 AOT26:AOV27 AOH26:AOJ27 ANV26:ANX27 ANJ26:ANL27 AMX26:AMZ27 AML26:AMN27 ALZ26:AMB27 ALN26:ALP27 ALB26:ALD27 AKP26:AKR27 AKD26:AKF27 AJR26:AJT27 AJF26:AJH27 AIT26:AIV27 AIH26:AIJ27 AHV26:AHX27 AHJ26:AHL27 AGX26:AGZ27 AGL26:AGN27 AFZ26:AGB27 AFN26:AFP27 AFB26:AFD27 AEP26:AER27 AED26:AEF27 ADR26:ADT27 ADF26:ADH27 ACT26:ACV27 ACH26:ACJ27 ABV26:ABX27 ABJ26:ABL27 AAX26:AAZ27 AAL26:AAN27 ZZ26:AAB27 ZN26:ZP27 ZB26:ZD27 YP26:YR27 YD26:YF27 XR26:XT27 XF26:XH27 WT26:WV27 WH26:WJ27 VV26:VX27 VJ26:VL27 UX26:UZ27 UL26:UN27 TZ26:UB27 TN26:TP27 TB26:TD27 SP26:SR27 SD26:SF27 RR26:RT27 RF26:RH27 QT26:QV27 QH26:QJ27 PV26:PX27 PJ26:PL27 OX26:OZ27 OL26:ON27 NZ26:OB27 NN26:NP27 NB26:ND27 MP26:MR27 MD26:MF27 LR26:LT27 LF26:LH27 KT26:KV27 KH26:KJ27 JV26:JX27 JJ26:JL27 IX26:IZ27 IL26:IN27 HZ26:IB27 HN26:HP27 HB26:HD27 GP26:GR27 GD26:GF27 FR26:FT27 FF26:FH27 ET26:EV27 EH26:EJ27 DV26:DX27 DJ26:DL27 CX26:CZ27 CL26:CN27 BZ26:CB27 BN26:BP27 BB26:BD27 AP26:AR27 AD26:AF27 XEL26:XEN27 XDZ26:XEB27 XDN26:XDP27 XDB26:XDD27 XCP26:XCR27 XCD26:XCF27 XBR26:XBT27 XBF26:XBH27 XAT26:XAV27 XAH26:XAJ27 WZV26:WZX27 WZJ26:WZL27 WYX26:WYZ27 WYL26:WYN27 WXZ26:WYB27 WXN26:WXP27 WXB26:WXD27 WWP26:WWR27 WWD26:WWF27 WVR26:WVT27 WVF26:WVH27 WUT26:WUV27 WUH26:WUJ27 WTV26:WTX27 WTJ26:WTL27 WSX26:WSZ27 WSL26:WSN27 WRZ26:WSB27 WRN26:WRP27 WRB26:WRD27 WQP26:WQR27 WQD26:WQF27 WPR26:WPT27 WPF26:WPH27 WOT26:WOV27 WOH26:WOJ27 WNV26:WNX27 WNJ26:WNL27 WMX26:WMZ27 WML26:WMN27 WLZ26:WMB27 WLN26:WLP27 WLB26:WLD27 WKP26:WKR27 WKD26:WKF27 WJR26:WJT27 WJF26:WJH27 WIT26:WIV27 WIH26:WIJ27 WHV26:WHX27 WHJ26:WHL27 WGX26:WGZ27 WGL26:WGN27 WFZ26:WGB27 WFN26:WFP27 WFB26:WFD27 WEP26:WER27 WED26:WEF27 WDR26:WDT27 WDF26:WDH27 WCT26:WCV27 WCH26:WCJ27 WBV26:WBX27 WBJ26:WBL27 WAX26:WAZ27 WAL26:WAN27 VZZ26:WAB27 VZN26:VZP27 VZB26:VZD27 VYP26:VYR27 VYD26:VYF27 VXR26:VXT27 VXF26:VXH27 VWT26:VWV27 VWH26:VWJ27 VVV26:VVX27 VVJ26:VVL27 VUX26:VUZ27 VUL26:VUN27 VTZ26:VUB27 VTN26:VTP27 VTB26:VTD27 VSP26:VSR27 VSD26:VSF27 VRR26:VRT27 VRF26:VRH27 VQT26:VQV27 VQH26:VQJ27 VPV26:VPX27 VPJ26:VPL27 VOX26:VOZ27 VOL26:VON27 VNZ26:VOB27 VNN26:VNP27 VNB26:VND27 VMP26:VMR27 VMD26:VMF27 VLR26:VLT27 VLF26:VLH27 VKT26:VKV27 VKH26:VKJ27 VJV26:VJX27 VJJ26:VJL27 VIX26:VIZ27 VIL26:VIN27 VHZ26:VIB27 VHN26:VHP27 VHB26:VHD27 VGP26:VGR27 VGD26:VGF27 VFR26:VFT27 VFF26:VFH27 VET26:VEV27 VEH26:VEJ27 VDV26:VDX27 VDJ26:VDL27 VCX26:VCZ27 VCL26:VCN27 VBZ26:VCB27 VBN26:VBP27 VBB26:VBD27 VAP26:VAR27 VAD26:VAF27 UZR26:UZT27 UZF26:UZH27 UYT26:UYV27 UYH26:UYJ27 UXV26:UXX27 UXJ26:UXL27 UWX26:UWZ27 UWL26:UWN27 UVZ26:UWB27 UVN26:UVP27 UVB26:UVD27 UUP26:UUR27 UUD26:UUF27 UTR26:UTT27 UTF26:UTH27 UST26:USV27 USH26:USJ27 URV26:URX27 URJ26:URL27 UQX26:UQZ27 UQL26:UQN27 UPZ26:UQB27 UPN26:UPP27 UPB26:UPD27 UOP26:UOR27 UOD26:UOF27 UNR26:UNT27 UNF26:UNH27 UMT26:UMV27 UMH26:UMJ27 ULV26:ULX27 ULJ26:ULL27 UKX26:UKZ27 UKL26:UKN27 UJZ26:UKB27 UJN26:UJP27 UJB26:UJD27 UIP26:UIR27 UID26:UIF27 UHR26:UHT27 UHF26:UHH27 UGT26:UGV27 UGH26:UGJ27 UFV26:UFX27 UFJ26:UFL27 UEX26:UEZ27 UEL26:UEN27 UDZ26:UEB27 UDN26:UDP27 UDB26:UDD27 UCP26:UCR27 UCD26:UCF27 UBR26:UBT27 UBF26:UBH27 UAT26:UAV27 UAH26:UAJ27 TZV26:TZX27 TZJ26:TZL27 TYX26:TYZ27 TYL26:TYN27 TXZ26:TYB27 TXN26:TXP27 TXB26:TXD27 TWP26:TWR27 TWD26:TWF27 TVR26:TVT27 TVF26:TVH27 TUT26:TUV27 TUH26:TUJ27 TTV26:TTX27 TTJ26:TTL27 TSX26:TSZ27 TSL26:TSN27 TRZ26:TSB27 TRN26:TRP27 TRB26:TRD27 TQP26:TQR27 TQD26:TQF27 TPR26:TPT27 TPF26:TPH27 TOT26:TOV27 TOH26:TOJ27 TNV26:TNX27 TNJ26:TNL27 TMX26:TMZ27 TML26:TMN27 TLZ26:TMB27 TLN26:TLP27 TLB26:TLD27 TKP26:TKR27 TKD26:TKF27 TJR26:TJT27 TJF26:TJH27 TIT26:TIV27 TIH26:TIJ27 THV26:THX27 THJ26:THL27 TGX26:TGZ27 TGL26:TGN27 TFZ26:TGB27 TFN26:TFP27 TFB26:TFD27 TEP26:TER27 TED26:TEF27 TDR26:TDT27 TDF26:TDH27 TCT26:TCV27 TCH26:TCJ27 TBV26:TBX27 TBJ26:TBL27 TAX26:TAZ27 TAL26:TAN27 SZZ26:TAB27 SZN26:SZP27 SZB26:SZD27 SYP26:SYR27 SYD26:SYF27 SXR26:SXT27 SXF26:SXH27 SWT26:SWV27 SWH26:SWJ27 SVV26:SVX27 SVJ26:SVL27 SUX26:SUZ27 SUL26:SUN27 STZ26:SUB27 STN26:STP27 STB26:STD27 SSP26:SSR27 SSD26:SSF27 SRR26:SRT27 SRF26:SRH27 SQT26:SQV27 SQH26:SQJ27 SPV26:SPX27 SPJ26:SPL27 SOX26:SOZ27 SOL26:SON27 SNZ26:SOB27 SNN26:SNP27 SNB26:SND27 SMP26:SMR27 SMD26:SMF27 SLR26:SLT27 SLF26:SLH27 SKT26:SKV27 SKH26:SKJ27 SJV26:SJX27 SJJ26:SJL27 SIX26:SIZ27 SIL26:SIN27 SHZ26:SIB27 SHN26:SHP27 SHB26:SHD27 SGP26:SGR27 SGD26:SGF27 SFR26:SFT27 SFF26:SFH27 SET26:SEV27 SEH26:SEJ27 SDV26:SDX27 SDJ26:SDL27 SCX26:SCZ27 SCL26:SCN27 SBZ26:SCB27 SBN26:SBP27 SBB26:SBD27 SAP26:SAR27 SAD26:SAF27 RZR26:RZT27 RZF26:RZH27 RYT26:RYV27 RYH26:RYJ27 RXV26:RXX27 RXJ26:RXL27 RWX26:RWZ27 RWL26:RWN27 RVZ26:RWB27 RVN26:RVP27 RVB26:RVD27 RUP26:RUR27 RUD26:RUF27 RTR26:RTT27 RTF26:RTH27 RST26:RSV27 RSH26:RSJ27 RRV26:RRX27 RRJ26:RRL27 RQX26:RQZ27 RQL26:RQN27 RPZ26:RQB27 RPN26:RPP27 RPB26:RPD27 ROP26:ROR27 ROD26:ROF27 RNR26:RNT27 RNF26:RNH27 RMT26:RMV27 RMH26:RMJ27 RLV26:RLX27 RLJ26:RLL27 RKX26:RKZ27 RKL26:RKN27 RJZ26:RKB27 RJN26:RJP27 RJB26:RJD27 RIP26:RIR27 RID26:RIF27 RHR26:RHT27 RHF26:RHH27 RGT26:RGV27 RGH26:RGJ27 RFV26:RFX27 RFJ26:RFL27 REX26:REZ27 REL26:REN27 RDZ26:REB27 RDN26:RDP27 RDB26:RDD27 RCP26:RCR27 RCD26:RCF27 RBR26:RBT27 RBF26:RBH27 RAT26:RAV27 RAH26:RAJ27 QZV26:QZX27 QZJ26:QZL27 QYX26:QYZ27 QYL26:QYN27 QXZ26:QYB27 QXN26:QXP27 QXB26:QXD27 QWP26:QWR27 QWD26:QWF27 QVR26:QVT27 QVF26:QVH27 QUT26:QUV27 QUH26:QUJ27 QTV26:QTX27 QTJ26:QTL27 QSX26:QSZ27 QSL26:QSN27 QRZ26:QSB27 QRN26:QRP27 QRB26:QRD27 QQP26:QQR27 QQD26:QQF27 QPR26:QPT27 QPF26:QPH27 QOT26:QOV27 QOH26:QOJ27 QNV26:QNX27 QNJ26:QNL27 QMX26:QMZ27 QML26:QMN27 QLZ26:QMB27 QLN26:QLP27 QLB26:QLD27 QKP26:QKR27 QKD26:QKF27 QJR26:QJT27 QJF26:QJH27 QIT26:QIV27 QIH26:QIJ27 QHV26:QHX27 QHJ26:QHL27 QGX26:QGZ27 QGL26:QGN27 QFZ26:QGB27 QFN26:QFP27 QFB26:QFD27 QEP26:QER27 QED26:QEF27 QDR26:QDT27 QDF26:QDH27 QCT26:QCV27 QCH26:QCJ27 QBV26:QBX27 QBJ26:QBL27 QAX26:QAZ27 QAL26:QAN27 PZZ26:QAB27 PZN26:PZP27 PZB26:PZD27 PYP26:PYR27 PYD26:PYF27 PXR26:PXT27 PXF26:PXH27 PWT26:PWV27 PWH26:PWJ27 PVV26:PVX27 PVJ26:PVL27 PUX26:PUZ27 PUL26:PUN27 PTZ26:PUB27 PTN26:PTP27 PTB26:PTD27 PSP26:PSR27 PSD26:PSF27 PRR26:PRT27 PRF26:PRH27 PQT26:PQV27 PQH26:PQJ27 PPV26:PPX27 PPJ26:PPL27 POX26:POZ27 POL26:PON27 PNZ26:POB27 PNN26:PNP27 PNB26:PND27 PMP26:PMR27 PMD26:PMF27 PLR26:PLT27 PLF26:PLH27 PKT26:PKV27 PKH26:PKJ27 PJV26:PJX27 PJJ26:PJL27 PIX26:PIZ27 PIL26:PIN27 PHZ26:PIB27 PHN26:PHP27 PHB26:PHD27 PGP26:PGR27 PGD26:PGF27 PFR26:PFT27 PFF26:PFH27 PET26:PEV27 PEH26:PEJ27 PDV26:PDX27 PDJ26:PDL27 PCX26:PCZ27 PCL26:PCN27 PBZ26:PCB27 PBN26:PBP27 PBB26:PBD27 PAP26:PAR27 PAD26:PAF27 OZR26:OZT27 OZF26:OZH27 OYT26:OYV27 OYH26:OYJ27 OXV26:OXX27 OXJ26:OXL27 OWX26:OWZ27 OWL26:OWN27 OVZ26:OWB27 OVN26:OVP27 OVB26:OVD27 OUP26:OUR27 OUD26:OUF27 OTR26:OTT27 OTF26:OTH27 OST26:OSV27 OSH26:OSJ27 ORV26:ORX27 ORJ26:ORL27 OQX26:OQZ27 OQL26:OQN27 OPZ26:OQB27 OPN26:OPP27 OPB26:OPD27 OOP26:OOR27 OOD26:OOF27 ONR26:ONT27 ONF26:ONH27 OMT26:OMV27 OMH26:OMJ27 OLV26:OLX27 OLJ26:OLL27 OKX26:OKZ27 OKL26:OKN27 OJZ26:OKB27 OJN26:OJP27 OJB26:OJD27 OIP26:OIR27 OID26:OIF27 OHR26:OHT27 OHF26:OHH27 OGT26:OGV27 OGH26:OGJ27 OFV26:OFX27 OFJ26:OFL27 OEX26:OEZ27 OEL26:OEN27 ODZ26:OEB27 ODN26:ODP27 ODB26:ODD27 OCP26:OCR27 OCD26:OCF27 OBR26:OBT27 OBF26:OBH27 OAT26:OAV27 OAH26:OAJ27 NZV26:NZX27 NZJ26:NZL27 NYX26:NYZ27 NYL26:NYN27 NXZ26:NYB27 NXN26:NXP27 NXB26:NXD27 NWP26:NWR27 NWD26:NWF27 NVR26:NVT27 NVF26:NVH27 NUT26:NUV27 NUH26:NUJ27 NTV26:NTX27 NTJ26:NTL27 NSX26:NSZ27 NSL26:NSN27 NRZ26:NSB27 NRN26:NRP27 NRB26:NRD27 NQP26:NQR27 NQD26:NQF27 NPR26:NPT27 NPF26:NPH27 NOT26:NOV27 NOH26:NOJ27 NNV26:NNX27 NNJ26:NNL27 NMX26:NMZ27 NML26:NMN27 NLZ26:NMB27 NLN26:NLP27 NLB26:NLD27 NKP26:NKR27 NKD26:NKF27 NJR26:NJT27 NJF26:NJH27 NIT26:NIV27 NIH26:NIJ27 NHV26:NHX27 NHJ26:NHL27 NGX26:NGZ27 NGL26:NGN27 NFZ26:NGB27 NFN26:NFP27 NFB26:NFD27 NEP26:NER27 NED26:NEF27 NDR26:NDT27 NDF26:NDH27 NCT26:NCV27 NCH26:NCJ27 NBV26:NBX27 NBJ26:NBL27 NAX26:NAZ27 NAL26:NAN27 MZZ26:NAB27 MZN26:MZP27 MZB26:MZD27 MYP26:MYR27 MYD26:MYF27 MXR26:MXT27 MXF26:MXH27 MWT26:MWV27 MWH26:MWJ27 MVV26:MVX27 MVJ26:MVL27 MUX26:MUZ27 MUL26:MUN27 MTZ26:MUB27 MTN26:MTP27 MTB26:MTD27 MSP26:MSR27 MSD26:MSF27 MRR26:MRT27 MRF26:MRH27 MQT26:MQV27 MQH26:MQJ27 MPV26:MPX27 MPJ26:MPL27 MOX26:MOZ27 MOL26:MON27 MNZ26:MOB27 MNN26:MNP27 MNB26:MND27 MMP26:MMR27 MMD26:MMF27 MLR26:MLT27 MLF26:MLH27 MKT26:MKV27 MKH26:MKJ27 MJV26:MJX27 MJJ26:MJL27 MIX26:MIZ27 MIL26:MIN27 MHZ26:MIB27 MHN26:MHP27 MHB26:MHD27 MGP26:MGR27 MGD26:MGF27 MFR26:MFT27 MFF26:MFH27 MET26:MEV27 MEH26:MEJ27 MDV26:MDX27 MDJ26:MDL27 MCX26:MCZ27 MCL26:MCN27 MBZ26:MCB27 MBN26:MBP27 MBB26:MBD27 MAP26:MAR27 MAD26:MAF27 LZR26:LZT27 LZF26:LZH27 LYT26:LYV27 LYH26:LYJ27 LXV26:LXX27 LXJ26:LXL27 LWX26:LWZ27 LWL26:LWN27 LVZ26:LWB27 LVN26:LVP27 LVB26:LVD27 LUP26:LUR27 LUD26:LUF27 LTR26:LTT27 LTF26:LTH27 LST26:LSV27 LSH26:LSJ27 LRV26:LRX27 LRJ26:LRL27 LQX26:LQZ27 LQL26:LQN27 LPZ26:LQB27 LPN26:LPP27 LPB26:LPD27 LOP26:LOR27 LOD26:LOF27 LNR26:LNT27 LNF26:LNH27 LMT26:LMV27 LMH26:LMJ27 LLV26:LLX27 LLJ26:LLL27 LKX26:LKZ27 LKL26:LKN27 LJZ26:LKB27 LJN26:LJP27 LJB26:LJD27 LIP26:LIR27 LID26:LIF27 LHR26:LHT27 LHF26:LHH27 LGT26:LGV27 LGH26:LGJ27 LFV26:LFX27 LFJ26:LFL27 LEX26:LEZ27 LEL26:LEN27 LDZ26:LEB27 LDN26:LDP27 LDB26:LDD27 LCP26:LCR27 LCD26:LCF27 LBR26:LBT27 LBF26:LBH27 LAT26:LAV27 LAH26:LAJ27 KZV26:KZX27 KZJ26:KZL27 KYX26:KYZ27 KYL26:KYN27 KXZ26:KYB27 KXN26:KXP27 KXB26:KXD27 KWP26:KWR27 KWD26:KWF27 KVR26:KVT27 KVF26:KVH27 KUT26:KUV27 KUH26:KUJ27 KTV26:KTX27 KTJ26:KTL27 KSX26:KSZ27 KSL26:KSN27 KRZ26:KSB27 KRN26:KRP27 KRB26:KRD27 KQP26:KQR27 KQD26:KQF27 KPR26:KPT27 KPF26:KPH27 KOT26:KOV27 KOH26:KOJ27 KNV26:KNX27 KNJ26:KNL27 KMX26:KMZ27 KML26:KMN27 KLZ26:KMB27 KLN26:KLP27 KLB26:KLD27 KKP26:KKR27 KKD26:KKF27 KJR26:KJT27 KJF26:KJH27 KIT26:KIV27 KIH26:KIJ27 KHV26:KHX27 KHJ26:KHL27 KGX26:KGZ27 KGL26:KGN27 KFZ26:KGB27 KFN26:KFP27 KFB26:KFD27 KEP26:KER27 KED26:KEF27 KDR26:KDT27 KDF26:KDH27 KCT26:KCV27 KCH26:KCJ27 KBV26:KBX27 KBJ26:KBL27 KAX26:KAZ27 KAL26:KAN27 JZZ26:KAB27 JZN26:JZP27 JZB26:JZD27 JYP26:JYR27 JYD26:JYF27 JXR26:JXT27 JXF26:JXH27 JWT26:JWV27 JWH26:JWJ27 JVV26:JVX27 JVJ26:JVL27 JUX26:JUZ27 JUL26:JUN27 JTZ26:JUB27 JTN26:JTP27 JTB26:JTD27 JSP26:JSR27 JSD26:JSF27 JRR26:JRT27 JRF26:JRH27 JQT26:JQV27 JQH26:JQJ27 JPV26:JPX27 JPJ26:JPL27 JOX26:JOZ27 JOL26:JON27 JNZ26:JOB27 JNN26:JNP27 JNB26:JND27 JMP26:JMR27 JMD26:JMF27 JLR26:JLT27 JLF26:JLH27 JKT26:JKV27 JKH26:JKJ27 JJV26:JJX27 JJJ26:JJL27 JIX26:JIZ27 JIL26:JIN27 JHZ26:JIB27 JHN26:JHP27 JHB26:JHD27 JGP26:JGR27 JGD26:JGF27 JFR26:JFT27 JFF26:JFH27 JET26:JEV27 JEH26:JEJ27 JDV26:JDX27 JDJ26:JDL27 JCX26:JCZ27 JCL26:JCN27 JBZ26:JCB27 JBN26:JBP27 JBB26:JBD27 JAP26:JAR27 JAD26:JAF27 IZR26:IZT27 IZF26:IZH27 IYT26:IYV27 IYH26:IYJ27 IXV26:IXX27 IXJ26:IXL27 IWX26:IWZ27 IWL26:IWN27 IVZ26:IWB27 IVN26:IVP27 IVB26:IVD27 IUP26:IUR27 IUD26:IUF27 ITR26:ITT27 ITF26:ITH27 IST26:ISV27 ISH26:ISJ27 IRV26:IRX27 IRJ26:IRL27 IQX26:IQZ27 IQL26:IQN27 IPZ26:IQB27 IPN26:IPP27 IPB26:IPD27 IOP26:IOR27 IOD26:IOF27 INR26:INT27 INF26:INH27 IMT26:IMV27 IMH26:IMJ27 ILV26:ILX27 ILJ26:ILL27 IKX26:IKZ27 IKL26:IKN27 IJZ26:IKB27 IJN26:IJP27 IJB26:IJD27 IIP26:IIR27 IID26:IIF27 IHR26:IHT27 IHF26:IHH27 IGT26:IGV27 IGH26:IGJ27 IFV26:IFX27 IFJ26:IFL27 IEX26:IEZ27 IEL26:IEN27 IDZ26:IEB27 IDN26:IDP27 IDB26:IDD27 ICP26:ICR27 ICD26:ICF27 IBR26:IBT27 IBF26:IBH27 IAT26:IAV27 IAH26:IAJ27 HZV26:HZX27 HZJ26:HZL27 HYX26:HYZ27 HYL26:HYN27 HXZ26:HYB27 HXN26:HXP27 HXB26:HXD27 HWP26:HWR27 HWD26:HWF27 HVR26:HVT27 HVF26:HVH27 HUT26:HUV27 HUH26:HUJ27 HTV26:HTX27 HTJ26:HTL27 HSX26:HSZ27 HSL26:HSN27 HRZ26:HSB27 HRN26:HRP27 HRB26:HRD27 HQP26:HQR27 HQD26:HQF27 HPR26:HPT27 HPF26:HPH27 HOT26:HOV27 HOH26:HOJ27 HNV26:HNX27 HNJ26:HNL27 HMX26:HMZ27 HML26:HMN27 HLZ26:HMB27 HLN26:HLP27 HLB26:HLD27 HKP26:HKR27 HKD26:HKF27 HJR26:HJT27 HJF26:HJH27 HIT26:HIV27 HIH26:HIJ27 HHV26:HHX27 HHJ26:HHL27 HGX26:HGZ27 HGL26:HGN27 HFZ26:HGB27 HFN26:HFP27 HFB26:HFD27 HEP26:HER27 HED26:HEF27 HDR26:HDT27 HDF26:HDH27 HCT26:HCV27 HCH26:HCJ27 HBV26:HBX27 HBJ26:HBL27 HAX26:HAZ27 HAL26:HAN27 GZZ26:HAB27 GZN26:GZP27 GZB26:GZD27 GYP26:GYR27 GYD26:GYF27 GXR26:GXT27 GXF26:GXH27 GWT26:GWV27 GWH26:GWJ27 GVV26:GVX27 GVJ26:GVL27 GUX26:GUZ27 GUL26:GUN27 GTZ26:GUB27 GTN26:GTP27 GTB26:GTD27 GSP26:GSR27 GSD26:GSF27 GRR26:GRT27 GRF26:GRH27 GQT26:GQV27 GQH26:GQJ27 GPV26:GPX27 GPJ26:GPL27 GOX26:GOZ27 GOL26:GON27 GNZ26:GOB27 GNN26:GNP27 GNB26:GND27 GMP26:GMR27 GMD26:GMF27 GLR26:GLT27 GLF26:GLH27 GKT26:GKV27 GKH26:GKJ27 GJV26:GJX27 GJJ26:GJL27 GIX26:GIZ27 GIL26:GIN27 GHZ26:GIB27 GHN26:GHP27 GHB26:GHD27 GGP26:GGR27 GGD26:GGF27 GFR26:GFT27 GFF26:GFH27 GET26:GEV27 GEH26:GEJ27 GDV26:GDX27 GDJ26:GDL27 GCX26:GCZ27 GCL26:GCN27 GBZ26:GCB27 GBN26:GBP27 GBB26:GBD27 GAP26:GAR27 GAD26:GAF27 FZR26:FZT27 FZF26:FZH27 FYT26:FYV27 FYH26:FYJ27 FXV26:FXX27 FXJ26:FXL27 FWX26:FWZ27 FWL26:FWN27 FVZ26:FWB27 FVN26:FVP27 FVB26:FVD27 FUP26:FUR27 FUD26:FUF27 FTR26:FTT27 FTF26:FTH27 FST26:FSV27 FSH26:FSJ27 FRV26:FRX27 FRJ26:FRL27 FQX26:FQZ27 FQL26:FQN27 FPZ26:FQB27 FPN26:FPP27 FPB26:FPD27 FOP26:FOR27 FOD26:FOF27 FNR26:FNT27 FNF26:FNH27 FMT26:FMV27 FMH26:FMJ27 FLV26:FLX27 FLJ26:FLL27 FKX26:FKZ27 FKL26:FKN27 FJZ26:FKB27 FJN26:FJP27 FJB26:FJD27 FIP26:FIR27 FID26:FIF27 FHR26:FHT27 FHF26:FHH27 FGT26:FGV27 FGH26:FGJ27 FFV26:FFX27 FFJ26:FFL27 FEX26:FEZ27 FEL26:FEN27 FDZ26:FEB27 FDN26:FDP27 FDB26:FDD27 FCP26:FCR27 FCD26:FCF27 FBR26:FBT27 FBF26:FBH27 FAT26:FAV27 FAH26:FAJ27 EZV26:EZX27 EZJ26:EZL27 EYX26:EYZ27 EYL26:EYN27 EXZ26:EYB27 EXN26:EXP27 EXB26:EXD27 EWP26:EWR27 EWD26:EWF27 EVR26:EVT27 EVF26:EVH27 EUT26:EUV27 EUH26:EUJ27 ETV26:ETX27 ETJ26:ETL27 ESX26:ESZ27 ESL26:ESN27 ERZ26:ESB27 ERN26:ERP27 ERB26:ERD27 EQP26:EQR27 EQD26:EQF27 EPR26:EPT27 EPF26:EPH27 EOT26:EOV27 EOH26:EOJ27 ENV26:ENX27 ENJ26:ENL27 EMX26:EMZ27 EML26:EMN27 ELZ26:EMB27 ELN26:ELP27 ELB26:ELD27 EKP26:EKR27 EKD26:EKF27 EJR26:EJT27 EJF26:EJH27 EIT26:EIV27 EIH26:EIJ27 EHV26:EHX27 EHJ26:EHL27 EGX26:EGZ27 EGL26:EGN27 EFZ26:EGB27 EFN26:EFP27 EFB26:EFD27 EEP26:EER27 EED26:EEF27 EDR26:EDT27 EDF26:EDH27 ECT26:ECV27 ECH26:ECJ27 EBV26:EBX27 EBJ26:EBL27 EAX26:EAZ27 EAL26:EAN27 DZZ26:EAB27 DZN26:DZP27 DZB26:DZD27 DYP26:DYR27 DYD26:DYF27 DXR26:DXT27 DXF26:DXH27 DWT26:DWV27 DWH26:DWJ27 DVV26:DVX27 DVJ26:DVL27 DUX26:DUZ27 DUL26:DUN27 DTZ26:DUB27 DTN26:DTP27 DTB26:DTD27 DSP26:DSR27 DSD26:DSF27 DRR26:DRT27 DRF26:DRH27 DQT26:DQV27 DQH26:DQJ27 DPV26:DPX27 DPJ26:DPL27 DOX26:DOZ27 DOL26:DON27 DNZ26:DOB27 DNN26:DNP27 DNB26:DND27 DMP26:DMR27 DMD26:DMF27 DLR26:DLT27 DLF26:DLH27 DKT26:DKV27 DKH26:DKJ27 DJV26:DJX27 DJJ26:DJL27 DIX26:DIZ27 DIL26:DIN27 DHZ26:DIB27 DHN26:DHP27 DHB26:DHD27 DGP26:DGR27 DGD26:DGF27 DFR26:DFT27 DFF26:DFH27 DET26:DEV27 DEH26:DEJ27 DDV26:DDX27 DDJ26:DDL27 DCX26:DCZ27 DCL26:DCN27 DBZ26:DCB27 DBN26:DBP27 DBB26:DBD27 DAP26:DAR27 DAD26:DAF27 CZR26:CZT27 CZF26:CZH27 CYT26:CYV27 CYH26:CYJ27 CXV26:CXX27 CXJ26:CXL27 CWX26:CWZ27 CWL26:CWN27 CVZ26:CWB27 CVN26:CVP27 CVB26:CVD27 CUP26:CUR27 CUD26:CUF27 CTR26:CTT27 CTF26:CTH27 CST26:CSV27 CSH26:CSJ27 CRV26:CRX27 CRJ26:CRL27 CQX26:CQZ27 CQL26:CQN27 CPZ26:CQB27 CPN26:CPP27 CPB26:CPD27 COP26:COR27 COD26:COF27 CNR26:CNT27 CNF26:CNH27 CMT26:CMV27 CMH26:CMJ27 CLV26:CLX27 CLJ26:CLL27 CKX26:CKZ27 CKL26:CKN27 CJZ26:CKB27 CJN26:CJP27 CJB26:CJD27 CIP26:CIR27 CID26:CIF27 CHR26:CHT27 CHF26:CHH27 CGT26:CGV27 CGH26:CGJ27 CFV26:CFX27 CFJ26:CFL27 CEX26:CEZ27 CEL26:CEN27 CDZ26:CEB27 CDN26:CDP27 CDB26:CDD27 CCP26:CCR27 CCD26:CCF27 CBR26:CBT27 CBF26:CBH27 CAT26:CAV27 CAH26:CAJ27 BZV26:BZX27 BZJ26:BZL27 BYX26:BYZ27 BYL26:BYN27 BXZ26:BYB27 BXN26:BXP27 BXB26:BXD27 BWP26:BWR27 BWD26:BWF27 BVR26:BVT27 BVF26:BVH27 BUT26:BUV27 BUH26:BUJ27 BTV26:BTX27 BTJ26:BTL27 BSX26:BSZ27 BSL26:BSN27 BRZ26:BSB27 BRN26:BRP27 BRB26:BRD27 BQP26:BQR27 BQD26:BQF27 BPR26:BPT27 BPF26:BPH27 BOT26:BOV27 BOH26:BOJ27 BNV26:BNX27 BNJ26:BNL27 BMX26:BMZ27 BML26:BMN27 BLZ26:BMB27 BLN26:BLP27 BLB26:BLD27 BKP26:BKR27 BKD26:BKF27 BJR26:BJT27 BJF26:BJH27 BIT26:BIV27 BIH26:BIJ27 BHV26:BHX27 BHJ26:BHL27 BGX26:BGZ27 BGL26:BGN27 BFZ26:BGB27 BFN26:BFP27 BFB26:BFD27 BEP26:BER27 BED26:BEF27 BDR26:BDT27 BDF26:BDH27 BCT26:BCV27 BCH26:BCJ27 BBV26:BBX27 BBJ26:BBL27 BAX26:BAZ27 BAL26:BAN27 AZZ26:BAB27 AZN26:AZP27 AZB26:AZD27 AYP26:AYR27 AYD26:AYF27 AXR26:AXT27 AXF26:AXH27 AWT26:AWV27 AWH26:AWJ27 AVV26:AVX27 AVJ26:AVL27 AUX26:AUZ27 AUL26:AUN27 ATZ26:AUB27 ATN26:ATP27 ATB26:ATD27 ASP26:ASR27 ASD26:ASF27 ARR26:ART27 ARF26:ARH27 AQT26:AQV27 AQH26:AQJ27 APV26:APX27 APJ26:APL27 AOX26:AOZ27 AOL26:AON27 ANZ26:AOB27 ANN26:ANP27 ANB26:AND27 AMP26:AMR27 AMD26:AMF27 ALR26:ALT27 ALF26:ALH27 AKT26:AKV27 AKH26:AKJ27 AJV26:AJX27 AJJ26:AJL27 AIX26:AIZ27 AIL26:AIN27 AHZ26:AIB27 AHN26:AHP27 AHB26:AHD27 AGP26:AGR27 AGD26:AGF27 AFR26:AFT27 AFF26:AFH27 AET26:AEV27 AEH26:AEJ27 ADV26:ADX27 ADJ26:ADL27 ACX26:ACZ27 ACL26:ACN27 ABZ26:ACB27 ABN26:ABP27 ABB26:ABD27 AAP26:AAR27 AAD26:AAF27 ZR26:ZT27 ZF26:ZH27 YT26:YV27 YH26:YJ27 XV26:XX27 XJ26:XL27 WX26:WZ27 WL26:WN27 VZ26:WB27 VN26:VP27 VB26:VD27 UP26:UR27 UD26:UF27 TR26:TT27 TF26:TH27 ST26:SV27 SH26:SJ27 RV26:RX27 RJ26:RL27 QX26:QZ27 QL26:QN27 PZ26:QB27 PN26:PP27 PB26:PD27 OP26:OR27 OD26:OF27 NR26:NT27 NF26:NH27 MT26:MV27 MH26:MJ27 LV26:LX27 LJ26:LL27 KX26:KZ27 KL26:KN27 JZ26:KB27 JN26:JP27 JB26:JD27 IP26:IR27 ID26:IF27 HR26:HT27 HF26:HH27 GT26:GV27 GH26:GJ27 FV26:FX27 FJ26:FL27 EX26:EZ27 EL26:EN27 DZ26:EB27 DN26:DP27 DB26:DD27 CP26:CR27 CD26:CF27 BR26:BT27 BF26:BH27 AT26:AV27 AH26:AJ27 R30:S30 N30:O30 J30:K30 XEO25:XEQ25 XEC25:XEE25 XDQ25:XDS25 XDE25:XDG25 XCS25:XCU25 XCG25:XCI25 XBU25:XBW25 XBI25:XBK25 XAW25:XAY25 XAK25:XAM25 WZY25:XAA25 WZM25:WZO25 WZA25:WZC25 WYO25:WYQ25 WYC25:WYE25 WXQ25:WXS25 WXE25:WXG25 WWS25:WWU25 WWG25:WWI25 WVU25:WVW25 WVI25:WVK25 WUW25:WUY25 WUK25:WUM25 WTY25:WUA25 WTM25:WTO25 WTA25:WTC25 WSO25:WSQ25 WSC25:WSE25 WRQ25:WRS25 WRE25:WRG25 WQS25:WQU25 WQG25:WQI25 WPU25:WPW25 WPI25:WPK25 WOW25:WOY25 WOK25:WOM25 WNY25:WOA25 WNM25:WNO25 WNA25:WNC25 WMO25:WMQ25 WMC25:WME25 WLQ25:WLS25 WLE25:WLG25 WKS25:WKU25 WKG25:WKI25 WJU25:WJW25 WJI25:WJK25 WIW25:WIY25 WIK25:WIM25 WHY25:WIA25 WHM25:WHO25 WHA25:WHC25 WGO25:WGQ25 WGC25:WGE25 WFQ25:WFS25 WFE25:WFG25 WES25:WEU25 WEG25:WEI25 WDU25:WDW25 WDI25:WDK25 WCW25:WCY25 WCK25:WCM25 WBY25:WCA25 WBM25:WBO25 WBA25:WBC25 WAO25:WAQ25 WAC25:WAE25 VZQ25:VZS25 VZE25:VZG25 VYS25:VYU25 VYG25:VYI25 VXU25:VXW25 VXI25:VXK25 VWW25:VWY25 VWK25:VWM25 VVY25:VWA25 VVM25:VVO25 VVA25:VVC25 VUO25:VUQ25 VUC25:VUE25 VTQ25:VTS25 VTE25:VTG25 VSS25:VSU25 VSG25:VSI25 VRU25:VRW25 VRI25:VRK25 VQW25:VQY25 VQK25:VQM25 VPY25:VQA25 VPM25:VPO25 VPA25:VPC25 VOO25:VOQ25 VOC25:VOE25 VNQ25:VNS25 VNE25:VNG25 VMS25:VMU25 VMG25:VMI25 VLU25:VLW25 VLI25:VLK25 VKW25:VKY25 VKK25:VKM25 VJY25:VKA25 VJM25:VJO25 VJA25:VJC25 VIO25:VIQ25 VIC25:VIE25 VHQ25:VHS25 VHE25:VHG25 VGS25:VGU25 VGG25:VGI25 VFU25:VFW25 VFI25:VFK25 VEW25:VEY25 VEK25:VEM25 VDY25:VEA25 VDM25:VDO25 VDA25:VDC25 VCO25:VCQ25 VCC25:VCE25 VBQ25:VBS25 VBE25:VBG25 VAS25:VAU25 VAG25:VAI25 UZU25:UZW25 UZI25:UZK25 UYW25:UYY25 UYK25:UYM25 UXY25:UYA25 UXM25:UXO25 UXA25:UXC25 UWO25:UWQ25 UWC25:UWE25 UVQ25:UVS25 UVE25:UVG25 UUS25:UUU25 UUG25:UUI25 UTU25:UTW25 UTI25:UTK25 USW25:USY25 USK25:USM25 URY25:USA25 URM25:URO25 URA25:URC25 UQO25:UQQ25 UQC25:UQE25 UPQ25:UPS25 UPE25:UPG25 UOS25:UOU25 UOG25:UOI25 UNU25:UNW25 UNI25:UNK25 UMW25:UMY25 UMK25:UMM25 ULY25:UMA25 ULM25:ULO25 ULA25:ULC25 UKO25:UKQ25 UKC25:UKE25 UJQ25:UJS25 UJE25:UJG25 UIS25:UIU25 UIG25:UII25 UHU25:UHW25 UHI25:UHK25 UGW25:UGY25 UGK25:UGM25 UFY25:UGA25 UFM25:UFO25 UFA25:UFC25 UEO25:UEQ25 UEC25:UEE25 UDQ25:UDS25 UDE25:UDG25 UCS25:UCU25 UCG25:UCI25 UBU25:UBW25 UBI25:UBK25 UAW25:UAY25 UAK25:UAM25 TZY25:UAA25 TZM25:TZO25 TZA25:TZC25 TYO25:TYQ25 TYC25:TYE25 TXQ25:TXS25 TXE25:TXG25 TWS25:TWU25 TWG25:TWI25 TVU25:TVW25 TVI25:TVK25 TUW25:TUY25 TUK25:TUM25 TTY25:TUA25 TTM25:TTO25 TTA25:TTC25 TSO25:TSQ25 TSC25:TSE25 TRQ25:TRS25 TRE25:TRG25 TQS25:TQU25 TQG25:TQI25 TPU25:TPW25 TPI25:TPK25 TOW25:TOY25 TOK25:TOM25 TNY25:TOA25 TNM25:TNO25 TNA25:TNC25 TMO25:TMQ25 TMC25:TME25 TLQ25:TLS25 TLE25:TLG25 TKS25:TKU25 TKG25:TKI25 TJU25:TJW25 TJI25:TJK25 TIW25:TIY25 TIK25:TIM25 THY25:TIA25 THM25:THO25 THA25:THC25 TGO25:TGQ25 TGC25:TGE25 TFQ25:TFS25 TFE25:TFG25 TES25:TEU25 TEG25:TEI25 TDU25:TDW25 TDI25:TDK25 TCW25:TCY25 TCK25:TCM25 TBY25:TCA25 TBM25:TBO25 TBA25:TBC25 TAO25:TAQ25 TAC25:TAE25 SZQ25:SZS25 SZE25:SZG25 SYS25:SYU25 SYG25:SYI25 SXU25:SXW25 SXI25:SXK25 SWW25:SWY25 SWK25:SWM25 SVY25:SWA25 SVM25:SVO25 SVA25:SVC25 SUO25:SUQ25 SUC25:SUE25 STQ25:STS25 STE25:STG25 SSS25:SSU25 SSG25:SSI25 SRU25:SRW25 SRI25:SRK25 SQW25:SQY25 SQK25:SQM25 SPY25:SQA25 SPM25:SPO25 SPA25:SPC25 SOO25:SOQ25 SOC25:SOE25 SNQ25:SNS25 SNE25:SNG25 SMS25:SMU25 SMG25:SMI25 SLU25:SLW25 SLI25:SLK25 SKW25:SKY25 SKK25:SKM25 SJY25:SKA25 SJM25:SJO25 SJA25:SJC25 SIO25:SIQ25 SIC25:SIE25 SHQ25:SHS25 SHE25:SHG25 SGS25:SGU25 SGG25:SGI25 SFU25:SFW25 SFI25:SFK25 SEW25:SEY25 SEK25:SEM25 SDY25:SEA25 SDM25:SDO25 SDA25:SDC25 SCO25:SCQ25 SCC25:SCE25 SBQ25:SBS25 SBE25:SBG25 SAS25:SAU25 SAG25:SAI25 RZU25:RZW25 RZI25:RZK25 RYW25:RYY25 RYK25:RYM25 RXY25:RYA25 RXM25:RXO25 RXA25:RXC25 RWO25:RWQ25 RWC25:RWE25 RVQ25:RVS25 RVE25:RVG25 RUS25:RUU25 RUG25:RUI25 RTU25:RTW25 RTI25:RTK25 RSW25:RSY25 RSK25:RSM25 RRY25:RSA25 RRM25:RRO25 RRA25:RRC25 RQO25:RQQ25 RQC25:RQE25 RPQ25:RPS25 RPE25:RPG25 ROS25:ROU25 ROG25:ROI25 RNU25:RNW25 RNI25:RNK25 RMW25:RMY25 RMK25:RMM25 RLY25:RMA25 RLM25:RLO25 RLA25:RLC25 RKO25:RKQ25 RKC25:RKE25 RJQ25:RJS25 RJE25:RJG25 RIS25:RIU25 RIG25:RII25 RHU25:RHW25 RHI25:RHK25 RGW25:RGY25 RGK25:RGM25 RFY25:RGA25 RFM25:RFO25 RFA25:RFC25 REO25:REQ25 REC25:REE25 RDQ25:RDS25 RDE25:RDG25 RCS25:RCU25 RCG25:RCI25 RBU25:RBW25 RBI25:RBK25 RAW25:RAY25 RAK25:RAM25 QZY25:RAA25 QZM25:QZO25 QZA25:QZC25 QYO25:QYQ25 QYC25:QYE25 QXQ25:QXS25 QXE25:QXG25 QWS25:QWU25 QWG25:QWI25 QVU25:QVW25 QVI25:QVK25 QUW25:QUY25 QUK25:QUM25 QTY25:QUA25 QTM25:QTO25 QTA25:QTC25 QSO25:QSQ25 QSC25:QSE25 QRQ25:QRS25 QRE25:QRG25 QQS25:QQU25 QQG25:QQI25 QPU25:QPW25 QPI25:QPK25 QOW25:QOY25 QOK25:QOM25 QNY25:QOA25 QNM25:QNO25 QNA25:QNC25 QMO25:QMQ25 QMC25:QME25 QLQ25:QLS25 QLE25:QLG25 QKS25:QKU25 QKG25:QKI25 QJU25:QJW25 QJI25:QJK25 QIW25:QIY25 QIK25:QIM25 QHY25:QIA25 QHM25:QHO25 QHA25:QHC25 QGO25:QGQ25 QGC25:QGE25 QFQ25:QFS25 QFE25:QFG25 QES25:QEU25 QEG25:QEI25 QDU25:QDW25 QDI25:QDK25 QCW25:QCY25 QCK25:QCM25 QBY25:QCA25 QBM25:QBO25 QBA25:QBC25 QAO25:QAQ25 QAC25:QAE25 PZQ25:PZS25 PZE25:PZG25 PYS25:PYU25 PYG25:PYI25 PXU25:PXW25 PXI25:PXK25 PWW25:PWY25 PWK25:PWM25 PVY25:PWA25 PVM25:PVO25 PVA25:PVC25 PUO25:PUQ25 PUC25:PUE25 PTQ25:PTS25 PTE25:PTG25 PSS25:PSU25 PSG25:PSI25 PRU25:PRW25 PRI25:PRK25 PQW25:PQY25 PQK25:PQM25 PPY25:PQA25 PPM25:PPO25 PPA25:PPC25 POO25:POQ25 POC25:POE25 PNQ25:PNS25 PNE25:PNG25 PMS25:PMU25 PMG25:PMI25 PLU25:PLW25 PLI25:PLK25 PKW25:PKY25 PKK25:PKM25 PJY25:PKA25 PJM25:PJO25 PJA25:PJC25 PIO25:PIQ25 PIC25:PIE25 PHQ25:PHS25 PHE25:PHG25 PGS25:PGU25 PGG25:PGI25 PFU25:PFW25 PFI25:PFK25 PEW25:PEY25 PEK25:PEM25 PDY25:PEA25 PDM25:PDO25 PDA25:PDC25 PCO25:PCQ25 PCC25:PCE25 PBQ25:PBS25 PBE25:PBG25 PAS25:PAU25 PAG25:PAI25 OZU25:OZW25 OZI25:OZK25 OYW25:OYY25 OYK25:OYM25 OXY25:OYA25 OXM25:OXO25 OXA25:OXC25 OWO25:OWQ25 OWC25:OWE25 OVQ25:OVS25 OVE25:OVG25 OUS25:OUU25 OUG25:OUI25 OTU25:OTW25 OTI25:OTK25 OSW25:OSY25 OSK25:OSM25 ORY25:OSA25 ORM25:ORO25 ORA25:ORC25 OQO25:OQQ25 OQC25:OQE25 OPQ25:OPS25 OPE25:OPG25 OOS25:OOU25 OOG25:OOI25 ONU25:ONW25 ONI25:ONK25 OMW25:OMY25 OMK25:OMM25 OLY25:OMA25 OLM25:OLO25 OLA25:OLC25 OKO25:OKQ25 OKC25:OKE25 OJQ25:OJS25 OJE25:OJG25 OIS25:OIU25 OIG25:OII25 OHU25:OHW25 OHI25:OHK25 OGW25:OGY25 OGK25:OGM25 OFY25:OGA25 OFM25:OFO25 OFA25:OFC25 OEO25:OEQ25 OEC25:OEE25 ODQ25:ODS25 ODE25:ODG25 OCS25:OCU25 OCG25:OCI25 OBU25:OBW25 OBI25:OBK25 OAW25:OAY25 OAK25:OAM25 NZY25:OAA25 NZM25:NZO25 NZA25:NZC25 NYO25:NYQ25 NYC25:NYE25 NXQ25:NXS25 NXE25:NXG25 NWS25:NWU25 NWG25:NWI25 NVU25:NVW25 NVI25:NVK25 NUW25:NUY25 NUK25:NUM25 NTY25:NUA25 NTM25:NTO25 NTA25:NTC25 NSO25:NSQ25 NSC25:NSE25 NRQ25:NRS25 NRE25:NRG25 NQS25:NQU25 NQG25:NQI25 NPU25:NPW25 NPI25:NPK25 NOW25:NOY25 NOK25:NOM25 NNY25:NOA25 NNM25:NNO25 NNA25:NNC25 NMO25:NMQ25 NMC25:NME25 NLQ25:NLS25 NLE25:NLG25 NKS25:NKU25 NKG25:NKI25 NJU25:NJW25 NJI25:NJK25 NIW25:NIY25 NIK25:NIM25 NHY25:NIA25 NHM25:NHO25 NHA25:NHC25 NGO25:NGQ25 NGC25:NGE25 NFQ25:NFS25 NFE25:NFG25 NES25:NEU25 NEG25:NEI25 NDU25:NDW25 NDI25:NDK25 NCW25:NCY25 NCK25:NCM25 NBY25:NCA25 NBM25:NBO25 NBA25:NBC25 NAO25:NAQ25 NAC25:NAE25 MZQ25:MZS25 MZE25:MZG25 MYS25:MYU25 MYG25:MYI25 MXU25:MXW25 MXI25:MXK25 MWW25:MWY25 MWK25:MWM25 MVY25:MWA25 MVM25:MVO25 MVA25:MVC25 MUO25:MUQ25 MUC25:MUE25 MTQ25:MTS25 MTE25:MTG25 MSS25:MSU25 MSG25:MSI25 MRU25:MRW25 MRI25:MRK25 MQW25:MQY25 MQK25:MQM25 MPY25:MQA25 MPM25:MPO25 MPA25:MPC25 MOO25:MOQ25 MOC25:MOE25 MNQ25:MNS25 MNE25:MNG25 MMS25:MMU25 MMG25:MMI25 MLU25:MLW25 MLI25:MLK25 MKW25:MKY25 MKK25:MKM25 MJY25:MKA25 MJM25:MJO25 MJA25:MJC25 MIO25:MIQ25 MIC25:MIE25 MHQ25:MHS25 MHE25:MHG25 MGS25:MGU25 MGG25:MGI25 MFU25:MFW25 MFI25:MFK25 MEW25:MEY25 MEK25:MEM25 MDY25:MEA25 MDM25:MDO25 MDA25:MDC25 MCO25:MCQ25 MCC25:MCE25 MBQ25:MBS25 MBE25:MBG25 MAS25:MAU25 MAG25:MAI25 LZU25:LZW25 LZI25:LZK25 LYW25:LYY25 LYK25:LYM25 LXY25:LYA25 LXM25:LXO25 LXA25:LXC25 LWO25:LWQ25 LWC25:LWE25 LVQ25:LVS25 LVE25:LVG25 LUS25:LUU25 LUG25:LUI25 LTU25:LTW25 LTI25:LTK25 LSW25:LSY25 LSK25:LSM25 LRY25:LSA25 LRM25:LRO25 LRA25:LRC25 LQO25:LQQ25 LQC25:LQE25 LPQ25:LPS25 LPE25:LPG25 LOS25:LOU25 LOG25:LOI25 LNU25:LNW25 LNI25:LNK25 LMW25:LMY25 LMK25:LMM25 LLY25:LMA25 LLM25:LLO25 LLA25:LLC25 LKO25:LKQ25 LKC25:LKE25 LJQ25:LJS25 LJE25:LJG25 LIS25:LIU25 LIG25:LII25 LHU25:LHW25 LHI25:LHK25 LGW25:LGY25 LGK25:LGM25 LFY25:LGA25 LFM25:LFO25 LFA25:LFC25 LEO25:LEQ25 LEC25:LEE25 LDQ25:LDS25 LDE25:LDG25 LCS25:LCU25 LCG25:LCI25 LBU25:LBW25 LBI25:LBK25 LAW25:LAY25 LAK25:LAM25 KZY25:LAA25 KZM25:KZO25 KZA25:KZC25 KYO25:KYQ25 KYC25:KYE25 KXQ25:KXS25 KXE25:KXG25 KWS25:KWU25 KWG25:KWI25 KVU25:KVW25 KVI25:KVK25 KUW25:KUY25 KUK25:KUM25 KTY25:KUA25 KTM25:KTO25 KTA25:KTC25 KSO25:KSQ25 KSC25:KSE25 KRQ25:KRS25 KRE25:KRG25 KQS25:KQU25 KQG25:KQI25 KPU25:KPW25 KPI25:KPK25 KOW25:KOY25 KOK25:KOM25 KNY25:KOA25 KNM25:KNO25 KNA25:KNC25 KMO25:KMQ25 KMC25:KME25 KLQ25:KLS25 KLE25:KLG25 KKS25:KKU25 KKG25:KKI25 KJU25:KJW25 KJI25:KJK25 KIW25:KIY25 KIK25:KIM25 KHY25:KIA25 KHM25:KHO25 KHA25:KHC25 KGO25:KGQ25 KGC25:KGE25 KFQ25:KFS25 KFE25:KFG25 KES25:KEU25 KEG25:KEI25 KDU25:KDW25 KDI25:KDK25 KCW25:KCY25 KCK25:KCM25 KBY25:KCA25 KBM25:KBO25 KBA25:KBC25 KAO25:KAQ25 KAC25:KAE25 JZQ25:JZS25 JZE25:JZG25 JYS25:JYU25 JYG25:JYI25 JXU25:JXW25 JXI25:JXK25 JWW25:JWY25 JWK25:JWM25 JVY25:JWA25 JVM25:JVO25 JVA25:JVC25 JUO25:JUQ25 JUC25:JUE25 JTQ25:JTS25 JTE25:JTG25 JSS25:JSU25 JSG25:JSI25 JRU25:JRW25 JRI25:JRK25 JQW25:JQY25 JQK25:JQM25 JPY25:JQA25 JPM25:JPO25 JPA25:JPC25 JOO25:JOQ25 JOC25:JOE25 JNQ25:JNS25 JNE25:JNG25 JMS25:JMU25 JMG25:JMI25 JLU25:JLW25 JLI25:JLK25 JKW25:JKY25 JKK25:JKM25 JJY25:JKA25 JJM25:JJO25 JJA25:JJC25 JIO25:JIQ25 JIC25:JIE25 JHQ25:JHS25 JHE25:JHG25 JGS25:JGU25 JGG25:JGI25 JFU25:JFW25 JFI25:JFK25 JEW25:JEY25 JEK25:JEM25 JDY25:JEA25 JDM25:JDO25 JDA25:JDC25 JCO25:JCQ25 JCC25:JCE25 JBQ25:JBS25 JBE25:JBG25 JAS25:JAU25 JAG25:JAI25 IZU25:IZW25 IZI25:IZK25 IYW25:IYY25 IYK25:IYM25 IXY25:IYA25 IXM25:IXO25 IXA25:IXC25 IWO25:IWQ25 IWC25:IWE25 IVQ25:IVS25 IVE25:IVG25 IUS25:IUU25 IUG25:IUI25 ITU25:ITW25 ITI25:ITK25 ISW25:ISY25 ISK25:ISM25 IRY25:ISA25 IRM25:IRO25 IRA25:IRC25 IQO25:IQQ25 IQC25:IQE25 IPQ25:IPS25 IPE25:IPG25 IOS25:IOU25 IOG25:IOI25 INU25:INW25 INI25:INK25 IMW25:IMY25 IMK25:IMM25 ILY25:IMA25 ILM25:ILO25 ILA25:ILC25 IKO25:IKQ25 IKC25:IKE25 IJQ25:IJS25 IJE25:IJG25 IIS25:IIU25 IIG25:III25 IHU25:IHW25 IHI25:IHK25 IGW25:IGY25 IGK25:IGM25 IFY25:IGA25 IFM25:IFO25 IFA25:IFC25 IEO25:IEQ25 IEC25:IEE25 IDQ25:IDS25 IDE25:IDG25 ICS25:ICU25 ICG25:ICI25 IBU25:IBW25 IBI25:IBK25 IAW25:IAY25 IAK25:IAM25 HZY25:IAA25 HZM25:HZO25 HZA25:HZC25 HYO25:HYQ25 HYC25:HYE25 HXQ25:HXS25 HXE25:HXG25 HWS25:HWU25 HWG25:HWI25 HVU25:HVW25 HVI25:HVK25 HUW25:HUY25 HUK25:HUM25 HTY25:HUA25 HTM25:HTO25 HTA25:HTC25 HSO25:HSQ25 HSC25:HSE25 HRQ25:HRS25 HRE25:HRG25 HQS25:HQU25 HQG25:HQI25 HPU25:HPW25 HPI25:HPK25 HOW25:HOY25 HOK25:HOM25 HNY25:HOA25 HNM25:HNO25 HNA25:HNC25 HMO25:HMQ25 HMC25:HME25 HLQ25:HLS25 HLE25:HLG25 HKS25:HKU25 HKG25:HKI25 HJU25:HJW25 HJI25:HJK25 HIW25:HIY25 HIK25:HIM25 HHY25:HIA25 HHM25:HHO25 HHA25:HHC25 HGO25:HGQ25 HGC25:HGE25 HFQ25:HFS25 HFE25:HFG25 HES25:HEU25 HEG25:HEI25 HDU25:HDW25 HDI25:HDK25 HCW25:HCY25 HCK25:HCM25 HBY25:HCA25 HBM25:HBO25 HBA25:HBC25 HAO25:HAQ25 HAC25:HAE25 GZQ25:GZS25 GZE25:GZG25 GYS25:GYU25 GYG25:GYI25 GXU25:GXW25 GXI25:GXK25 GWW25:GWY25 GWK25:GWM25 GVY25:GWA25 GVM25:GVO25 GVA25:GVC25 GUO25:GUQ25 GUC25:GUE25 GTQ25:GTS25 GTE25:GTG25 GSS25:GSU25 GSG25:GSI25 GRU25:GRW25 GRI25:GRK25 GQW25:GQY25 GQK25:GQM25 GPY25:GQA25 GPM25:GPO25 GPA25:GPC25 GOO25:GOQ25 GOC25:GOE25 GNQ25:GNS25 GNE25:GNG25 GMS25:GMU25 GMG25:GMI25 GLU25:GLW25 GLI25:GLK25 GKW25:GKY25 GKK25:GKM25 GJY25:GKA25 GJM25:GJO25 GJA25:GJC25 GIO25:GIQ25 GIC25:GIE25 GHQ25:GHS25 GHE25:GHG25 GGS25:GGU25 GGG25:GGI25 GFU25:GFW25 GFI25:GFK25 GEW25:GEY25 GEK25:GEM25 GDY25:GEA25 GDM25:GDO25 GDA25:GDC25 GCO25:GCQ25 GCC25:GCE25 GBQ25:GBS25 GBE25:GBG25 GAS25:GAU25 GAG25:GAI25 FZU25:FZW25 FZI25:FZK25 FYW25:FYY25 FYK25:FYM25 FXY25:FYA25 FXM25:FXO25 FXA25:FXC25 FWO25:FWQ25 FWC25:FWE25 FVQ25:FVS25 FVE25:FVG25 FUS25:FUU25 FUG25:FUI25 FTU25:FTW25 FTI25:FTK25 FSW25:FSY25 FSK25:FSM25 FRY25:FSA25 FRM25:FRO25 FRA25:FRC25 FQO25:FQQ25 FQC25:FQE25 FPQ25:FPS25 FPE25:FPG25 FOS25:FOU25 FOG25:FOI25 FNU25:FNW25 FNI25:FNK25 FMW25:FMY25 FMK25:FMM25 FLY25:FMA25 FLM25:FLO25 FLA25:FLC25 FKO25:FKQ25 FKC25:FKE25 FJQ25:FJS25 FJE25:FJG25 FIS25:FIU25 FIG25:FII25 FHU25:FHW25 FHI25:FHK25 FGW25:FGY25 FGK25:FGM25 FFY25:FGA25 FFM25:FFO25 FFA25:FFC25 FEO25:FEQ25 FEC25:FEE25 FDQ25:FDS25 FDE25:FDG25 FCS25:FCU25 FCG25:FCI25 FBU25:FBW25 FBI25:FBK25 FAW25:FAY25 FAK25:FAM25 EZY25:FAA25 EZM25:EZO25 EZA25:EZC25 EYO25:EYQ25 EYC25:EYE25 EXQ25:EXS25 EXE25:EXG25 EWS25:EWU25 EWG25:EWI25 EVU25:EVW25 EVI25:EVK25 EUW25:EUY25 EUK25:EUM25 ETY25:EUA25 ETM25:ETO25 ETA25:ETC25 ESO25:ESQ25 ESC25:ESE25 ERQ25:ERS25 ERE25:ERG25 EQS25:EQU25 EQG25:EQI25 EPU25:EPW25 EPI25:EPK25 EOW25:EOY25 EOK25:EOM25 ENY25:EOA25 ENM25:ENO25 ENA25:ENC25 EMO25:EMQ25 EMC25:EME25 ELQ25:ELS25 ELE25:ELG25 EKS25:EKU25 EKG25:EKI25 EJU25:EJW25 EJI25:EJK25 EIW25:EIY25 EIK25:EIM25 EHY25:EIA25 EHM25:EHO25 EHA25:EHC25 EGO25:EGQ25 EGC25:EGE25 EFQ25:EFS25 EFE25:EFG25 EES25:EEU25 EEG25:EEI25 EDU25:EDW25 EDI25:EDK25 ECW25:ECY25 ECK25:ECM25 EBY25:ECA25 EBM25:EBO25 EBA25:EBC25 EAO25:EAQ25 EAC25:EAE25 DZQ25:DZS25 DZE25:DZG25 DYS25:DYU25 DYG25:DYI25 DXU25:DXW25 DXI25:DXK25 DWW25:DWY25 DWK25:DWM25 DVY25:DWA25 DVM25:DVO25 DVA25:DVC25 DUO25:DUQ25 DUC25:DUE25 DTQ25:DTS25 DTE25:DTG25 DSS25:DSU25 DSG25:DSI25 DRU25:DRW25 DRI25:DRK25 DQW25:DQY25 DQK25:DQM25 DPY25:DQA25 DPM25:DPO25 DPA25:DPC25 DOO25:DOQ25 DOC25:DOE25 DNQ25:DNS25 DNE25:DNG25 DMS25:DMU25 DMG25:DMI25 DLU25:DLW25 DLI25:DLK25 DKW25:DKY25 DKK25:DKM25 DJY25:DKA25 DJM25:DJO25 DJA25:DJC25 DIO25:DIQ25 DIC25:DIE25 DHQ25:DHS25 DHE25:DHG25 DGS25:DGU25 DGG25:DGI25 DFU25:DFW25 DFI25:DFK25 DEW25:DEY25 DEK25:DEM25 DDY25:DEA25 DDM25:DDO25 DDA25:DDC25 DCO25:DCQ25 DCC25:DCE25 DBQ25:DBS25 DBE25:DBG25 DAS25:DAU25 DAG25:DAI25 CZU25:CZW25 CZI25:CZK25 CYW25:CYY25 CYK25:CYM25 CXY25:CYA25 CXM25:CXO25 CXA25:CXC25 CWO25:CWQ25 CWC25:CWE25 CVQ25:CVS25 CVE25:CVG25 CUS25:CUU25 CUG25:CUI25 CTU25:CTW25 CTI25:CTK25 CSW25:CSY25 CSK25:CSM25 CRY25:CSA25 CRM25:CRO25 CRA25:CRC25 CQO25:CQQ25 CQC25:CQE25 CPQ25:CPS25 CPE25:CPG25 COS25:COU25 COG25:COI25 CNU25:CNW25 CNI25:CNK25 CMW25:CMY25 CMK25:CMM25 CLY25:CMA25 CLM25:CLO25 CLA25:CLC25 CKO25:CKQ25 CKC25:CKE25 CJQ25:CJS25 CJE25:CJG25 CIS25:CIU25 CIG25:CII25 CHU25:CHW25 CHI25:CHK25 CGW25:CGY25 CGK25:CGM25 CFY25:CGA25 CFM25:CFO25 CFA25:CFC25 CEO25:CEQ25 CEC25:CEE25 CDQ25:CDS25 CDE25:CDG25 CCS25:CCU25 CCG25:CCI25 CBU25:CBW25 CBI25:CBK25 CAW25:CAY25 CAK25:CAM25 BZY25:CAA25 BZM25:BZO25 BZA25:BZC25 BYO25:BYQ25 BYC25:BYE25 BXQ25:BXS25 BXE25:BXG25 BWS25:BWU25 BWG25:BWI25 BVU25:BVW25 BVI25:BVK25 BUW25:BUY25 BUK25:BUM25 BTY25:BUA25 BTM25:BTO25 BTA25:BTC25 BSO25:BSQ25 BSC25:BSE25 BRQ25:BRS25 BRE25:BRG25 BQS25:BQU25 BQG25:BQI25 BPU25:BPW25 BPI25:BPK25 BOW25:BOY25 BOK25:BOM25 BNY25:BOA25 BNM25:BNO25 BNA25:BNC25 BMO25:BMQ25 BMC25:BME25 BLQ25:BLS25 BLE25:BLG25 BKS25:BKU25 BKG25:BKI25 BJU25:BJW25 BJI25:BJK25 BIW25:BIY25 BIK25:BIM25 BHY25:BIA25 BHM25:BHO25 BHA25:BHC25 BGO25:BGQ25 BGC25:BGE25 BFQ25:BFS25 BFE25:BFG25 BES25:BEU25 BEG25:BEI25 BDU25:BDW25 BDI25:BDK25 BCW25:BCY25 BCK25:BCM25 BBY25:BCA25 BBM25:BBO25 BBA25:BBC25 BAO25:BAQ25 BAC25:BAE25 AZQ25:AZS25 AZE25:AZG25 AYS25:AYU25 AYG25:AYI25 AXU25:AXW25 AXI25:AXK25 AWW25:AWY25 AWK25:AWM25 AVY25:AWA25 AVM25:AVO25 AVA25:AVC25 AUO25:AUQ25 AUC25:AUE25 ATQ25:ATS25 ATE25:ATG25 ASS25:ASU25 ASG25:ASI25 ARU25:ARW25 ARI25:ARK25 AQW25:AQY25 AQK25:AQM25 APY25:AQA25 APM25:APO25 APA25:APC25 AOO25:AOQ25 AOC25:AOE25 ANQ25:ANS25 ANE25:ANG25 AMS25:AMU25 AMG25:AMI25 ALU25:ALW25 ALI25:ALK25 AKW25:AKY25 AKK25:AKM25 AJY25:AKA25 AJM25:AJO25 AJA25:AJC25 AIO25:AIQ25 AIC25:AIE25 AHQ25:AHS25 AHE25:AHG25 AGS25:AGU25 AGG25:AGI25 AFU25:AFW25 AFI25:AFK25 AEW25:AEY25 AEK25:AEM25 ADY25:AEA25 ADM25:ADO25 ADA25:ADC25 ACO25:ACQ25 ACC25:ACE25 ABQ25:ABS25 ABE25:ABG25 AAS25:AAU25 AAG25:AAI25 ZU25:ZW25 ZI25:ZK25 YW25:YY25 YK25:YM25 XY25:YA25 XM25:XO25 XA25:XC25 WO25:WQ25 WC25:WE25 VQ25:VS25 VE25:VG25 US25:UU25 UG25:UI25 TU25:TW25 TI25:TK25 SW25:SY25 SK25:SM25 RY25:SA25 RM25:RO25 RA25:RC25 QO25:QQ25 QC25:QE25 PQ25:PS25 PE25:PG25 OS25:OU25 OG25:OI25 NU25:NW25 NI25:NK25 MW25:MY25 MK25:MM25 LY25:MA25 LM25:LO25 LA25:LC25 KO25:KQ25 KC25:KE25 JQ25:JS25 JE25:JG25 IS25:IU25 IG25:II25 HU25:HW25 HI25:HK25 GW25:GY25 GK25:GM25 FY25:GA25 FM25:FO25 FA25:FC25 EO25:EQ25 EC25:EE25 DQ25:DS25 DE25:DG25 CS25:CU25 CG25:CI25 BU25:BW25 BI25:BK25 AW25:AY25 AK25:AM25 Y25:AA25 XES25:XEU25 XEG25:XEI25 XDU25:XDW25 XDI25:XDK25 XCW25:XCY25 XCK25:XCM25 XBY25:XCA25 XBM25:XBO25 XBA25:XBC25 XAO25:XAQ25 XAC25:XAE25 WZQ25:WZS25 WZE25:WZG25 WYS25:WYU25 WYG25:WYI25 WXU25:WXW25 WXI25:WXK25 WWW25:WWY25 WWK25:WWM25 WVY25:WWA25 WVM25:WVO25 WVA25:WVC25 WUO25:WUQ25 WUC25:WUE25 WTQ25:WTS25 WTE25:WTG25 WSS25:WSU25 WSG25:WSI25 WRU25:WRW25 WRI25:WRK25 WQW25:WQY25 WQK25:WQM25 WPY25:WQA25 WPM25:WPO25 WPA25:WPC25 WOO25:WOQ25 WOC25:WOE25 WNQ25:WNS25 WNE25:WNG25 WMS25:WMU25 WMG25:WMI25 WLU25:WLW25 WLI25:WLK25 WKW25:WKY25 WKK25:WKM25 WJY25:WKA25 WJM25:WJO25 WJA25:WJC25 WIO25:WIQ25 WIC25:WIE25 WHQ25:WHS25 WHE25:WHG25 WGS25:WGU25 WGG25:WGI25 WFU25:WFW25 WFI25:WFK25 WEW25:WEY25 WEK25:WEM25 WDY25:WEA25 WDM25:WDO25 WDA25:WDC25 WCO25:WCQ25 WCC25:WCE25 WBQ25:WBS25 WBE25:WBG25 WAS25:WAU25 WAG25:WAI25 VZU25:VZW25 VZI25:VZK25 VYW25:VYY25 VYK25:VYM25 VXY25:VYA25 VXM25:VXO25 VXA25:VXC25 VWO25:VWQ25 VWC25:VWE25 VVQ25:VVS25 VVE25:VVG25 VUS25:VUU25 VUG25:VUI25 VTU25:VTW25 VTI25:VTK25 VSW25:VSY25 VSK25:VSM25 VRY25:VSA25 VRM25:VRO25 VRA25:VRC25 VQO25:VQQ25 VQC25:VQE25 VPQ25:VPS25 VPE25:VPG25 VOS25:VOU25 VOG25:VOI25 VNU25:VNW25 VNI25:VNK25 VMW25:VMY25 VMK25:VMM25 VLY25:VMA25 VLM25:VLO25 VLA25:VLC25 VKO25:VKQ25 VKC25:VKE25 VJQ25:VJS25 VJE25:VJG25 VIS25:VIU25 VIG25:VII25 VHU25:VHW25 VHI25:VHK25 VGW25:VGY25 VGK25:VGM25 VFY25:VGA25 VFM25:VFO25 VFA25:VFC25 VEO25:VEQ25 VEC25:VEE25 VDQ25:VDS25 VDE25:VDG25 VCS25:VCU25 VCG25:VCI25 VBU25:VBW25 VBI25:VBK25 VAW25:VAY25 VAK25:VAM25 UZY25:VAA25 UZM25:UZO25 UZA25:UZC25 UYO25:UYQ25 UYC25:UYE25 UXQ25:UXS25 UXE25:UXG25 UWS25:UWU25 UWG25:UWI25 UVU25:UVW25 UVI25:UVK25 UUW25:UUY25 UUK25:UUM25 UTY25:UUA25 UTM25:UTO25 UTA25:UTC25 USO25:USQ25 USC25:USE25 URQ25:URS25 URE25:URG25 UQS25:UQU25 UQG25:UQI25 UPU25:UPW25 UPI25:UPK25 UOW25:UOY25 UOK25:UOM25 UNY25:UOA25 UNM25:UNO25 UNA25:UNC25 UMO25:UMQ25 UMC25:UME25 ULQ25:ULS25 ULE25:ULG25 UKS25:UKU25 UKG25:UKI25 UJU25:UJW25 UJI25:UJK25 UIW25:UIY25 UIK25:UIM25 UHY25:UIA25 UHM25:UHO25 UHA25:UHC25 UGO25:UGQ25 UGC25:UGE25 UFQ25:UFS25 UFE25:UFG25 UES25:UEU25 UEG25:UEI25 UDU25:UDW25 UDI25:UDK25 UCW25:UCY25 UCK25:UCM25 UBY25:UCA25 UBM25:UBO25 UBA25:UBC25 UAO25:UAQ25 UAC25:UAE25 TZQ25:TZS25 TZE25:TZG25 TYS25:TYU25 TYG25:TYI25 TXU25:TXW25 TXI25:TXK25 TWW25:TWY25 TWK25:TWM25 TVY25:TWA25 TVM25:TVO25 TVA25:TVC25 TUO25:TUQ25 TUC25:TUE25 TTQ25:TTS25 TTE25:TTG25 TSS25:TSU25 TSG25:TSI25 TRU25:TRW25 TRI25:TRK25 TQW25:TQY25 TQK25:TQM25 TPY25:TQA25 TPM25:TPO25 TPA25:TPC25 TOO25:TOQ25 TOC25:TOE25 TNQ25:TNS25 TNE25:TNG25 TMS25:TMU25 TMG25:TMI25 TLU25:TLW25 TLI25:TLK25 TKW25:TKY25 TKK25:TKM25 TJY25:TKA25 TJM25:TJO25 TJA25:TJC25 TIO25:TIQ25 TIC25:TIE25 THQ25:THS25 THE25:THG25 TGS25:TGU25 TGG25:TGI25 TFU25:TFW25 TFI25:TFK25 TEW25:TEY25 TEK25:TEM25 TDY25:TEA25 TDM25:TDO25 TDA25:TDC25 TCO25:TCQ25 TCC25:TCE25 TBQ25:TBS25 TBE25:TBG25 TAS25:TAU25 TAG25:TAI25 SZU25:SZW25 SZI25:SZK25 SYW25:SYY25 SYK25:SYM25 SXY25:SYA25 SXM25:SXO25 SXA25:SXC25 SWO25:SWQ25 SWC25:SWE25 SVQ25:SVS25 SVE25:SVG25 SUS25:SUU25 SUG25:SUI25 STU25:STW25 STI25:STK25 SSW25:SSY25 SSK25:SSM25 SRY25:SSA25 SRM25:SRO25 SRA25:SRC25 SQO25:SQQ25 SQC25:SQE25 SPQ25:SPS25 SPE25:SPG25 SOS25:SOU25 SOG25:SOI25 SNU25:SNW25 SNI25:SNK25 SMW25:SMY25 SMK25:SMM25 SLY25:SMA25 SLM25:SLO25 SLA25:SLC25 SKO25:SKQ25 SKC25:SKE25 SJQ25:SJS25 SJE25:SJG25 SIS25:SIU25 SIG25:SII25 SHU25:SHW25 SHI25:SHK25 SGW25:SGY25 SGK25:SGM25 SFY25:SGA25 SFM25:SFO25 SFA25:SFC25 SEO25:SEQ25 SEC25:SEE25 SDQ25:SDS25 SDE25:SDG25 SCS25:SCU25 SCG25:SCI25 SBU25:SBW25 SBI25:SBK25 SAW25:SAY25 SAK25:SAM25 RZY25:SAA25 RZM25:RZO25 RZA25:RZC25 RYO25:RYQ25 RYC25:RYE25 RXQ25:RXS25 RXE25:RXG25 RWS25:RWU25 RWG25:RWI25 RVU25:RVW25 RVI25:RVK25 RUW25:RUY25 RUK25:RUM25 RTY25:RUA25 RTM25:RTO25 RTA25:RTC25 RSO25:RSQ25 RSC25:RSE25 RRQ25:RRS25 RRE25:RRG25 RQS25:RQU25 RQG25:RQI25 RPU25:RPW25 RPI25:RPK25 ROW25:ROY25 ROK25:ROM25 RNY25:ROA25 RNM25:RNO25 RNA25:RNC25 RMO25:RMQ25 RMC25:RME25 RLQ25:RLS25 RLE25:RLG25 RKS25:RKU25 RKG25:RKI25 RJU25:RJW25 RJI25:RJK25 RIW25:RIY25 RIK25:RIM25 RHY25:RIA25 RHM25:RHO25 RHA25:RHC25 RGO25:RGQ25 RGC25:RGE25 RFQ25:RFS25 RFE25:RFG25 RES25:REU25 REG25:REI25 RDU25:RDW25 RDI25:RDK25 RCW25:RCY25 RCK25:RCM25 RBY25:RCA25 RBM25:RBO25 RBA25:RBC25 RAO25:RAQ25 RAC25:RAE25 QZQ25:QZS25 QZE25:QZG25 QYS25:QYU25 QYG25:QYI25 QXU25:QXW25 QXI25:QXK25 QWW25:QWY25 QWK25:QWM25 QVY25:QWA25 QVM25:QVO25 QVA25:QVC25 QUO25:QUQ25 QUC25:QUE25 QTQ25:QTS25 QTE25:QTG25 QSS25:QSU25 QSG25:QSI25 QRU25:QRW25 QRI25:QRK25 QQW25:QQY25 QQK25:QQM25 QPY25:QQA25 QPM25:QPO25 QPA25:QPC25 QOO25:QOQ25 QOC25:QOE25 QNQ25:QNS25 QNE25:QNG25 QMS25:QMU25 QMG25:QMI25 QLU25:QLW25 QLI25:QLK25 QKW25:QKY25 QKK25:QKM25 QJY25:QKA25 QJM25:QJO25 QJA25:QJC25 QIO25:QIQ25 QIC25:QIE25 QHQ25:QHS25 QHE25:QHG25 QGS25:QGU25 QGG25:QGI25 QFU25:QFW25 QFI25:QFK25 QEW25:QEY25 QEK25:QEM25 QDY25:QEA25 QDM25:QDO25 QDA25:QDC25 QCO25:QCQ25 QCC25:QCE25 QBQ25:QBS25 QBE25:QBG25 QAS25:QAU25 QAG25:QAI25 PZU25:PZW25 PZI25:PZK25 PYW25:PYY25 PYK25:PYM25 PXY25:PYA25 PXM25:PXO25 PXA25:PXC25 PWO25:PWQ25 PWC25:PWE25 PVQ25:PVS25 PVE25:PVG25 PUS25:PUU25 PUG25:PUI25 PTU25:PTW25 PTI25:PTK25 PSW25:PSY25 PSK25:PSM25 PRY25:PSA25 PRM25:PRO25 PRA25:PRC25 PQO25:PQQ25 PQC25:PQE25 PPQ25:PPS25 PPE25:PPG25 POS25:POU25 POG25:POI25 PNU25:PNW25 PNI25:PNK25 PMW25:PMY25 PMK25:PMM25 PLY25:PMA25 PLM25:PLO25 PLA25:PLC25 PKO25:PKQ25 PKC25:PKE25 PJQ25:PJS25 PJE25:PJG25 PIS25:PIU25 PIG25:PII25 PHU25:PHW25 PHI25:PHK25 PGW25:PGY25 PGK25:PGM25 PFY25:PGA25 PFM25:PFO25 PFA25:PFC25 PEO25:PEQ25 PEC25:PEE25 PDQ25:PDS25 PDE25:PDG25 PCS25:PCU25 PCG25:PCI25 PBU25:PBW25 PBI25:PBK25 PAW25:PAY25 PAK25:PAM25 OZY25:PAA25 OZM25:OZO25 OZA25:OZC25 OYO25:OYQ25 OYC25:OYE25 OXQ25:OXS25 OXE25:OXG25 OWS25:OWU25 OWG25:OWI25 OVU25:OVW25 OVI25:OVK25 OUW25:OUY25 OUK25:OUM25 OTY25:OUA25 OTM25:OTO25 OTA25:OTC25 OSO25:OSQ25 OSC25:OSE25 ORQ25:ORS25 ORE25:ORG25 OQS25:OQU25 OQG25:OQI25 OPU25:OPW25 OPI25:OPK25 OOW25:OOY25 OOK25:OOM25 ONY25:OOA25 ONM25:ONO25 ONA25:ONC25 OMO25:OMQ25 OMC25:OME25 OLQ25:OLS25 OLE25:OLG25 OKS25:OKU25 OKG25:OKI25 OJU25:OJW25 OJI25:OJK25 OIW25:OIY25 OIK25:OIM25 OHY25:OIA25 OHM25:OHO25 OHA25:OHC25 OGO25:OGQ25 OGC25:OGE25 OFQ25:OFS25 OFE25:OFG25 OES25:OEU25 OEG25:OEI25 ODU25:ODW25 ODI25:ODK25 OCW25:OCY25 OCK25:OCM25 OBY25:OCA25 OBM25:OBO25 OBA25:OBC25 OAO25:OAQ25 OAC25:OAE25 NZQ25:NZS25 NZE25:NZG25 NYS25:NYU25 NYG25:NYI25 NXU25:NXW25 NXI25:NXK25 NWW25:NWY25 NWK25:NWM25 NVY25:NWA25 NVM25:NVO25 NVA25:NVC25 NUO25:NUQ25 NUC25:NUE25 NTQ25:NTS25 NTE25:NTG25 NSS25:NSU25 NSG25:NSI25 NRU25:NRW25 NRI25:NRK25 NQW25:NQY25 NQK25:NQM25 NPY25:NQA25 NPM25:NPO25 NPA25:NPC25 NOO25:NOQ25 NOC25:NOE25 NNQ25:NNS25 NNE25:NNG25 NMS25:NMU25 NMG25:NMI25 NLU25:NLW25 NLI25:NLK25 NKW25:NKY25 NKK25:NKM25 NJY25:NKA25 NJM25:NJO25 NJA25:NJC25 NIO25:NIQ25 NIC25:NIE25 NHQ25:NHS25 NHE25:NHG25 NGS25:NGU25 NGG25:NGI25 NFU25:NFW25 NFI25:NFK25 NEW25:NEY25 NEK25:NEM25 NDY25:NEA25 NDM25:NDO25 NDA25:NDC25 NCO25:NCQ25 NCC25:NCE25 NBQ25:NBS25 NBE25:NBG25 NAS25:NAU25 NAG25:NAI25 MZU25:MZW25 MZI25:MZK25 MYW25:MYY25 MYK25:MYM25 MXY25:MYA25 MXM25:MXO25 MXA25:MXC25 MWO25:MWQ25 MWC25:MWE25 MVQ25:MVS25 MVE25:MVG25 MUS25:MUU25 MUG25:MUI25 MTU25:MTW25 MTI25:MTK25 MSW25:MSY25 MSK25:MSM25 MRY25:MSA25 MRM25:MRO25 MRA25:MRC25 MQO25:MQQ25 MQC25:MQE25 MPQ25:MPS25 MPE25:MPG25 MOS25:MOU25 MOG25:MOI25 MNU25:MNW25 MNI25:MNK25 MMW25:MMY25 MMK25:MMM25 MLY25:MMA25 MLM25:MLO25 MLA25:MLC25 MKO25:MKQ25 MKC25:MKE25 MJQ25:MJS25 MJE25:MJG25 MIS25:MIU25 MIG25:MII25 MHU25:MHW25 MHI25:MHK25 MGW25:MGY25 MGK25:MGM25 MFY25:MGA25 MFM25:MFO25 MFA25:MFC25 MEO25:MEQ25 MEC25:MEE25 MDQ25:MDS25 MDE25:MDG25 MCS25:MCU25 MCG25:MCI25 MBU25:MBW25 MBI25:MBK25 MAW25:MAY25 MAK25:MAM25 LZY25:MAA25 LZM25:LZO25 LZA25:LZC25 LYO25:LYQ25 LYC25:LYE25 LXQ25:LXS25 LXE25:LXG25 LWS25:LWU25 LWG25:LWI25 LVU25:LVW25 LVI25:LVK25 LUW25:LUY25 LUK25:LUM25 LTY25:LUA25 LTM25:LTO25 LTA25:LTC25 LSO25:LSQ25 LSC25:LSE25 LRQ25:LRS25 LRE25:LRG25 LQS25:LQU25 LQG25:LQI25 LPU25:LPW25 LPI25:LPK25 LOW25:LOY25 LOK25:LOM25 LNY25:LOA25 LNM25:LNO25 LNA25:LNC25 LMO25:LMQ25 LMC25:LME25 LLQ25:LLS25 LLE25:LLG25 LKS25:LKU25 LKG25:LKI25 LJU25:LJW25 LJI25:LJK25 LIW25:LIY25 LIK25:LIM25 LHY25:LIA25 LHM25:LHO25 LHA25:LHC25 LGO25:LGQ25 LGC25:LGE25 LFQ25:LFS25 LFE25:LFG25 LES25:LEU25 LEG25:LEI25 LDU25:LDW25 LDI25:LDK25 LCW25:LCY25 LCK25:LCM25 LBY25:LCA25 LBM25:LBO25 LBA25:LBC25 LAO25:LAQ25 LAC25:LAE25 KZQ25:KZS25 KZE25:KZG25 KYS25:KYU25 KYG25:KYI25 KXU25:KXW25 KXI25:KXK25 KWW25:KWY25 KWK25:KWM25 KVY25:KWA25 KVM25:KVO25 KVA25:KVC25 KUO25:KUQ25 KUC25:KUE25 KTQ25:KTS25 KTE25:KTG25 KSS25:KSU25 KSG25:KSI25 KRU25:KRW25 KRI25:KRK25 KQW25:KQY25 KQK25:KQM25 KPY25:KQA25 KPM25:KPO25 KPA25:KPC25 KOO25:KOQ25 KOC25:KOE25 KNQ25:KNS25 KNE25:KNG25 KMS25:KMU25 KMG25:KMI25 KLU25:KLW25 KLI25:KLK25 KKW25:KKY25 KKK25:KKM25 KJY25:KKA25 KJM25:KJO25 KJA25:KJC25 KIO25:KIQ25 KIC25:KIE25 KHQ25:KHS25 KHE25:KHG25 KGS25:KGU25 KGG25:KGI25 KFU25:KFW25 KFI25:KFK25 KEW25:KEY25 KEK25:KEM25 KDY25:KEA25 KDM25:KDO25 KDA25:KDC25 KCO25:KCQ25 KCC25:KCE25 KBQ25:KBS25 KBE25:KBG25 KAS25:KAU25 KAG25:KAI25 JZU25:JZW25 JZI25:JZK25 JYW25:JYY25 JYK25:JYM25 JXY25:JYA25 JXM25:JXO25 JXA25:JXC25 JWO25:JWQ25 JWC25:JWE25 JVQ25:JVS25 JVE25:JVG25 JUS25:JUU25 JUG25:JUI25 JTU25:JTW25 JTI25:JTK25 JSW25:JSY25 JSK25:JSM25 JRY25:JSA25 JRM25:JRO25 JRA25:JRC25 JQO25:JQQ25 JQC25:JQE25 JPQ25:JPS25 JPE25:JPG25 JOS25:JOU25 JOG25:JOI25 JNU25:JNW25 JNI25:JNK25 JMW25:JMY25 JMK25:JMM25 JLY25:JMA25 JLM25:JLO25 JLA25:JLC25 JKO25:JKQ25 JKC25:JKE25 JJQ25:JJS25 JJE25:JJG25 JIS25:JIU25 JIG25:JII25 JHU25:JHW25 JHI25:JHK25 JGW25:JGY25 JGK25:JGM25 JFY25:JGA25 JFM25:JFO25 JFA25:JFC25 JEO25:JEQ25 JEC25:JEE25 JDQ25:JDS25 JDE25:JDG25 JCS25:JCU25 JCG25:JCI25 JBU25:JBW25 JBI25:JBK25 JAW25:JAY25 JAK25:JAM25 IZY25:JAA25 IZM25:IZO25 IZA25:IZC25 IYO25:IYQ25 IYC25:IYE25 IXQ25:IXS25 IXE25:IXG25 IWS25:IWU25 IWG25:IWI25 IVU25:IVW25 IVI25:IVK25 IUW25:IUY25 IUK25:IUM25 ITY25:IUA25 ITM25:ITO25 ITA25:ITC25 ISO25:ISQ25 ISC25:ISE25 IRQ25:IRS25 IRE25:IRG25 IQS25:IQU25 IQG25:IQI25 IPU25:IPW25 IPI25:IPK25 IOW25:IOY25 IOK25:IOM25 INY25:IOA25 INM25:INO25 INA25:INC25 IMO25:IMQ25 IMC25:IME25 ILQ25:ILS25 ILE25:ILG25 IKS25:IKU25 IKG25:IKI25 IJU25:IJW25 IJI25:IJK25 IIW25:IIY25 IIK25:IIM25 IHY25:IIA25 IHM25:IHO25 IHA25:IHC25 IGO25:IGQ25 IGC25:IGE25 IFQ25:IFS25 IFE25:IFG25 IES25:IEU25 IEG25:IEI25 IDU25:IDW25 IDI25:IDK25 ICW25:ICY25 ICK25:ICM25 IBY25:ICA25 IBM25:IBO25 IBA25:IBC25 IAO25:IAQ25 IAC25:IAE25 HZQ25:HZS25 HZE25:HZG25 HYS25:HYU25 HYG25:HYI25 HXU25:HXW25 HXI25:HXK25 HWW25:HWY25 HWK25:HWM25 HVY25:HWA25 HVM25:HVO25 HVA25:HVC25 HUO25:HUQ25 HUC25:HUE25 HTQ25:HTS25 HTE25:HTG25 HSS25:HSU25 HSG25:HSI25 HRU25:HRW25 HRI25:HRK25 HQW25:HQY25 HQK25:HQM25 HPY25:HQA25 HPM25:HPO25 HPA25:HPC25 HOO25:HOQ25 HOC25:HOE25 HNQ25:HNS25 HNE25:HNG25 HMS25:HMU25 HMG25:HMI25 HLU25:HLW25 HLI25:HLK25 HKW25:HKY25 HKK25:HKM25 HJY25:HKA25 HJM25:HJO25 HJA25:HJC25 HIO25:HIQ25 HIC25:HIE25 HHQ25:HHS25 HHE25:HHG25 HGS25:HGU25 HGG25:HGI25 HFU25:HFW25 HFI25:HFK25 HEW25:HEY25 HEK25:HEM25 HDY25:HEA25 HDM25:HDO25 HDA25:HDC25 HCO25:HCQ25 HCC25:HCE25 HBQ25:HBS25 HBE25:HBG25 HAS25:HAU25 HAG25:HAI25 GZU25:GZW25 GZI25:GZK25 GYW25:GYY25 GYK25:GYM25 GXY25:GYA25 GXM25:GXO25 GXA25:GXC25 GWO25:GWQ25 GWC25:GWE25 GVQ25:GVS25 GVE25:GVG25 GUS25:GUU25 GUG25:GUI25 GTU25:GTW25 GTI25:GTK25 GSW25:GSY25 GSK25:GSM25 GRY25:GSA25 GRM25:GRO25 GRA25:GRC25 GQO25:GQQ25 GQC25:GQE25 GPQ25:GPS25 GPE25:GPG25 GOS25:GOU25 GOG25:GOI25 GNU25:GNW25 GNI25:GNK25 GMW25:GMY25 GMK25:GMM25 GLY25:GMA25 GLM25:GLO25 GLA25:GLC25 GKO25:GKQ25 GKC25:GKE25 GJQ25:GJS25 GJE25:GJG25 GIS25:GIU25 GIG25:GII25 GHU25:GHW25 GHI25:GHK25 GGW25:GGY25 GGK25:GGM25 GFY25:GGA25 GFM25:GFO25 GFA25:GFC25 GEO25:GEQ25 GEC25:GEE25 GDQ25:GDS25 GDE25:GDG25 GCS25:GCU25 GCG25:GCI25 GBU25:GBW25 GBI25:GBK25 GAW25:GAY25 GAK25:GAM25 FZY25:GAA25 FZM25:FZO25 FZA25:FZC25 FYO25:FYQ25 FYC25:FYE25 FXQ25:FXS25 FXE25:FXG25 FWS25:FWU25 FWG25:FWI25 FVU25:FVW25 FVI25:FVK25 FUW25:FUY25 FUK25:FUM25 FTY25:FUA25 FTM25:FTO25 FTA25:FTC25 FSO25:FSQ25 FSC25:FSE25 FRQ25:FRS25 FRE25:FRG25 FQS25:FQU25 FQG25:FQI25 FPU25:FPW25 FPI25:FPK25 FOW25:FOY25 FOK25:FOM25 FNY25:FOA25 FNM25:FNO25 FNA25:FNC25 FMO25:FMQ25 FMC25:FME25 FLQ25:FLS25 FLE25:FLG25 FKS25:FKU25 FKG25:FKI25 FJU25:FJW25 FJI25:FJK25 FIW25:FIY25 FIK25:FIM25 FHY25:FIA25 FHM25:FHO25 FHA25:FHC25 FGO25:FGQ25 FGC25:FGE25 FFQ25:FFS25 FFE25:FFG25 FES25:FEU25 FEG25:FEI25 FDU25:FDW25 FDI25:FDK25 FCW25:FCY25 FCK25:FCM25 FBY25:FCA25 FBM25:FBO25 FBA25:FBC25 FAO25:FAQ25 FAC25:FAE25 EZQ25:EZS25 EZE25:EZG25 EYS25:EYU25 EYG25:EYI25 EXU25:EXW25 EXI25:EXK25 EWW25:EWY25 EWK25:EWM25 EVY25:EWA25 EVM25:EVO25 EVA25:EVC25 EUO25:EUQ25 EUC25:EUE25 ETQ25:ETS25 ETE25:ETG25 ESS25:ESU25 ESG25:ESI25 ERU25:ERW25 ERI25:ERK25 EQW25:EQY25 EQK25:EQM25 EPY25:EQA25 EPM25:EPO25 EPA25:EPC25 EOO25:EOQ25 EOC25:EOE25 ENQ25:ENS25 ENE25:ENG25 EMS25:EMU25 EMG25:EMI25 ELU25:ELW25 ELI25:ELK25 EKW25:EKY25 EKK25:EKM25 EJY25:EKA25 EJM25:EJO25 EJA25:EJC25 EIO25:EIQ25 EIC25:EIE25 EHQ25:EHS25 EHE25:EHG25 EGS25:EGU25 EGG25:EGI25 EFU25:EFW25 EFI25:EFK25 EEW25:EEY25 EEK25:EEM25 EDY25:EEA25 EDM25:EDO25 EDA25:EDC25 ECO25:ECQ25 ECC25:ECE25 EBQ25:EBS25 EBE25:EBG25 EAS25:EAU25 EAG25:EAI25 DZU25:DZW25 DZI25:DZK25 DYW25:DYY25 DYK25:DYM25 DXY25:DYA25 DXM25:DXO25 DXA25:DXC25 DWO25:DWQ25 DWC25:DWE25 DVQ25:DVS25 DVE25:DVG25 DUS25:DUU25 DUG25:DUI25 DTU25:DTW25 DTI25:DTK25 DSW25:DSY25 DSK25:DSM25 DRY25:DSA25 DRM25:DRO25 DRA25:DRC25 DQO25:DQQ25 DQC25:DQE25 DPQ25:DPS25 DPE25:DPG25 DOS25:DOU25 DOG25:DOI25 DNU25:DNW25 DNI25:DNK25 DMW25:DMY25 DMK25:DMM25 DLY25:DMA25 DLM25:DLO25 DLA25:DLC25 DKO25:DKQ25 DKC25:DKE25 DJQ25:DJS25 DJE25:DJG25 DIS25:DIU25 DIG25:DII25 DHU25:DHW25 DHI25:DHK25 DGW25:DGY25 DGK25:DGM25 DFY25:DGA25 DFM25:DFO25 DFA25:DFC25 DEO25:DEQ25 DEC25:DEE25 DDQ25:DDS25 DDE25:DDG25 DCS25:DCU25 DCG25:DCI25 DBU25:DBW25 DBI25:DBK25 DAW25:DAY25 DAK25:DAM25 CZY25:DAA25 CZM25:CZO25 CZA25:CZC25 CYO25:CYQ25 CYC25:CYE25 CXQ25:CXS25 CXE25:CXG25 CWS25:CWU25 CWG25:CWI25 CVU25:CVW25 CVI25:CVK25 CUW25:CUY25 CUK25:CUM25 CTY25:CUA25 CTM25:CTO25 CTA25:CTC25 CSO25:CSQ25 CSC25:CSE25 CRQ25:CRS25 CRE25:CRG25 CQS25:CQU25 CQG25:CQI25 CPU25:CPW25 CPI25:CPK25 COW25:COY25 COK25:COM25 CNY25:COA25 CNM25:CNO25 CNA25:CNC25 CMO25:CMQ25 CMC25:CME25 CLQ25:CLS25 CLE25:CLG25 CKS25:CKU25 CKG25:CKI25 CJU25:CJW25 CJI25:CJK25 CIW25:CIY25 CIK25:CIM25 CHY25:CIA25 CHM25:CHO25 CHA25:CHC25 CGO25:CGQ25 CGC25:CGE25 CFQ25:CFS25 CFE25:CFG25 CES25:CEU25 CEG25:CEI25 CDU25:CDW25 CDI25:CDK25 CCW25:CCY25 CCK25:CCM25 CBY25:CCA25 CBM25:CBO25 CBA25:CBC25 CAO25:CAQ25 CAC25:CAE25 BZQ25:BZS25 BZE25:BZG25 BYS25:BYU25 BYG25:BYI25 BXU25:BXW25 BXI25:BXK25 BWW25:BWY25 BWK25:BWM25 BVY25:BWA25 BVM25:BVO25 BVA25:BVC25 BUO25:BUQ25 BUC25:BUE25 BTQ25:BTS25 BTE25:BTG25 BSS25:BSU25 BSG25:BSI25 BRU25:BRW25 BRI25:BRK25 BQW25:BQY25 BQK25:BQM25 BPY25:BQA25 BPM25:BPO25 BPA25:BPC25 BOO25:BOQ25 BOC25:BOE25 BNQ25:BNS25 BNE25:BNG25 BMS25:BMU25 BMG25:BMI25 BLU25:BLW25 BLI25:BLK25 BKW25:BKY25 BKK25:BKM25 BJY25:BKA25 BJM25:BJO25 BJA25:BJC25 BIO25:BIQ25 BIC25:BIE25 BHQ25:BHS25 BHE25:BHG25 BGS25:BGU25 BGG25:BGI25 BFU25:BFW25 BFI25:BFK25 BEW25:BEY25 BEK25:BEM25 BDY25:BEA25 BDM25:BDO25 BDA25:BDC25 BCO25:BCQ25 BCC25:BCE25 BBQ25:BBS25 BBE25:BBG25 BAS25:BAU25 BAG25:BAI25 AZU25:AZW25 AZI25:AZK25 AYW25:AYY25 AYK25:AYM25 AXY25:AYA25 AXM25:AXO25 AXA25:AXC25 AWO25:AWQ25 AWC25:AWE25 AVQ25:AVS25 AVE25:AVG25 AUS25:AUU25 AUG25:AUI25 ATU25:ATW25 ATI25:ATK25 ASW25:ASY25 ASK25:ASM25 ARY25:ASA25 ARM25:ARO25 ARA25:ARC25 AQO25:AQQ25 AQC25:AQE25 APQ25:APS25 APE25:APG25 AOS25:AOU25 AOG25:AOI25 ANU25:ANW25 ANI25:ANK25 AMW25:AMY25 AMK25:AMM25 ALY25:AMA25 ALM25:ALO25 ALA25:ALC25 AKO25:AKQ25 AKC25:AKE25 AJQ25:AJS25 AJE25:AJG25 AIS25:AIU25 AIG25:AII25 AHU25:AHW25 AHI25:AHK25 AGW25:AGY25 AGK25:AGM25 AFY25:AGA25 AFM25:AFO25 AFA25:AFC25 AEO25:AEQ25 AEC25:AEE25 ADQ25:ADS25 ADE25:ADG25 ACS25:ACU25 ACG25:ACI25 ABU25:ABW25 ABI25:ABK25 AAW25:AAY25 AAK25:AAM25 ZY25:AAA25 ZM25:ZO25 ZA25:ZC25 YO25:YQ25 YC25:YE25 XQ25:XS25 XE25:XG25 WS25:WU25 WG25:WI25 VU25:VW25 VI25:VK25 UW25:UY25 UK25:UM25 TY25:UA25 TM25:TO25 TA25:TC25 SO25:SQ25 SC25:SE25 RQ25:RS25 RE25:RG25 QS25:QU25 QG25:QI25 PU25:PW25 PI25:PK25 OW25:OY25 OK25:OM25 NY25:OA25 NM25:NO25 NA25:NC25 MO25:MQ25 MC25:ME25 LQ25:LS25 LE25:LG25 KS25:KU25 KG25:KI25 JU25:JW25 JI25:JK25 IW25:IY25 IK25:IM25 HY25:IA25 HM25:HO25 HA25:HC25 GO25:GQ25 GC25:GE25 FQ25:FS25 FE25:FG25 ES25:EU25 EG25:EI25 DU25:DW25 DI25:DK25 CW25:CY25 CK25:CM25 BY25:CA25 BM25:BO25 BA25:BC25 AO25:AQ25 AC25:AE25 XEK25:XEM25 XDY25:XEA25 XDM25:XDO25 XDA25:XDC25 XCO25:XCQ25 XCC25:XCE25 XBQ25:XBS25 XBE25:XBG25 XAS25:XAU25 XAG25:XAI25 WZU25:WZW25 WZI25:WZK25 WYW25:WYY25 WYK25:WYM25 WXY25:WYA25 WXM25:WXO25 WXA25:WXC25 WWO25:WWQ25 WWC25:WWE25 WVQ25:WVS25 WVE25:WVG25 WUS25:WUU25 WUG25:WUI25 WTU25:WTW25 WTI25:WTK25 WSW25:WSY25 WSK25:WSM25 WRY25:WSA25 WRM25:WRO25 WRA25:WRC25 WQO25:WQQ25 WQC25:WQE25 WPQ25:WPS25 WPE25:WPG25 WOS25:WOU25 WOG25:WOI25 WNU25:WNW25 WNI25:WNK25 WMW25:WMY25 WMK25:WMM25 WLY25:WMA25 WLM25:WLO25 WLA25:WLC25 WKO25:WKQ25 WKC25:WKE25 WJQ25:WJS25 WJE25:WJG25 WIS25:WIU25 WIG25:WII25 WHU25:WHW25 WHI25:WHK25 WGW25:WGY25 WGK25:WGM25 WFY25:WGA25 WFM25:WFO25 WFA25:WFC25 WEO25:WEQ25 WEC25:WEE25 WDQ25:WDS25 WDE25:WDG25 WCS25:WCU25 WCG25:WCI25 WBU25:WBW25 WBI25:WBK25 WAW25:WAY25 WAK25:WAM25 VZY25:WAA25 VZM25:VZO25 VZA25:VZC25 VYO25:VYQ25 VYC25:VYE25 VXQ25:VXS25 VXE25:VXG25 VWS25:VWU25 VWG25:VWI25 VVU25:VVW25 VVI25:VVK25 VUW25:VUY25 VUK25:VUM25 VTY25:VUA25 VTM25:VTO25 VTA25:VTC25 VSO25:VSQ25 VSC25:VSE25 VRQ25:VRS25 VRE25:VRG25 VQS25:VQU25 VQG25:VQI25 VPU25:VPW25 VPI25:VPK25 VOW25:VOY25 VOK25:VOM25 VNY25:VOA25 VNM25:VNO25 VNA25:VNC25 VMO25:VMQ25 VMC25:VME25 VLQ25:VLS25 VLE25:VLG25 VKS25:VKU25 VKG25:VKI25 VJU25:VJW25 VJI25:VJK25 VIW25:VIY25 VIK25:VIM25 VHY25:VIA25 VHM25:VHO25 VHA25:VHC25 VGO25:VGQ25 VGC25:VGE25 VFQ25:VFS25 VFE25:VFG25 VES25:VEU25 VEG25:VEI25 VDU25:VDW25 VDI25:VDK25 VCW25:VCY25 VCK25:VCM25 VBY25:VCA25 VBM25:VBO25 VBA25:VBC25 VAO25:VAQ25 VAC25:VAE25 UZQ25:UZS25 UZE25:UZG25 UYS25:UYU25 UYG25:UYI25 UXU25:UXW25 UXI25:UXK25 UWW25:UWY25 UWK25:UWM25 UVY25:UWA25 UVM25:UVO25 UVA25:UVC25 UUO25:UUQ25 UUC25:UUE25 UTQ25:UTS25 UTE25:UTG25 USS25:USU25 USG25:USI25 URU25:URW25 URI25:URK25 UQW25:UQY25 UQK25:UQM25 UPY25:UQA25 UPM25:UPO25 UPA25:UPC25 UOO25:UOQ25 UOC25:UOE25 UNQ25:UNS25 UNE25:UNG25 UMS25:UMU25 UMG25:UMI25 ULU25:ULW25 ULI25:ULK25 UKW25:UKY25 UKK25:UKM25 UJY25:UKA25 UJM25:UJO25 UJA25:UJC25 UIO25:UIQ25 UIC25:UIE25 UHQ25:UHS25 UHE25:UHG25 UGS25:UGU25 UGG25:UGI25 UFU25:UFW25 UFI25:UFK25 UEW25:UEY25 UEK25:UEM25 UDY25:UEA25 UDM25:UDO25 UDA25:UDC25 UCO25:UCQ25 UCC25:UCE25 UBQ25:UBS25 UBE25:UBG25 UAS25:UAU25 UAG25:UAI25 TZU25:TZW25 TZI25:TZK25 TYW25:TYY25 TYK25:TYM25 TXY25:TYA25 TXM25:TXO25 TXA25:TXC25 TWO25:TWQ25 TWC25:TWE25 TVQ25:TVS25 TVE25:TVG25 TUS25:TUU25 TUG25:TUI25 TTU25:TTW25 TTI25:TTK25 TSW25:TSY25 TSK25:TSM25 TRY25:TSA25 TRM25:TRO25 TRA25:TRC25 TQO25:TQQ25 TQC25:TQE25 TPQ25:TPS25 TPE25:TPG25 TOS25:TOU25 TOG25:TOI25 TNU25:TNW25 TNI25:TNK25 TMW25:TMY25 TMK25:TMM25 TLY25:TMA25 TLM25:TLO25 TLA25:TLC25 TKO25:TKQ25 TKC25:TKE25 TJQ25:TJS25 TJE25:TJG25 TIS25:TIU25 TIG25:TII25 THU25:THW25 THI25:THK25 TGW25:TGY25 TGK25:TGM25 TFY25:TGA25 TFM25:TFO25 TFA25:TFC25 TEO25:TEQ25 TEC25:TEE25 TDQ25:TDS25 TDE25:TDG25 TCS25:TCU25 TCG25:TCI25 TBU25:TBW25 TBI25:TBK25 TAW25:TAY25 TAK25:TAM25 SZY25:TAA25 SZM25:SZO25 SZA25:SZC25 SYO25:SYQ25 SYC25:SYE25 SXQ25:SXS25 SXE25:SXG25 SWS25:SWU25 SWG25:SWI25 SVU25:SVW25 SVI25:SVK25 SUW25:SUY25 SUK25:SUM25 STY25:SUA25 STM25:STO25 STA25:STC25 SSO25:SSQ25 SSC25:SSE25 SRQ25:SRS25 SRE25:SRG25 SQS25:SQU25 SQG25:SQI25 SPU25:SPW25 SPI25:SPK25 SOW25:SOY25 SOK25:SOM25 SNY25:SOA25 SNM25:SNO25 SNA25:SNC25 SMO25:SMQ25 SMC25:SME25 SLQ25:SLS25 SLE25:SLG25 SKS25:SKU25 SKG25:SKI25 SJU25:SJW25 SJI25:SJK25 SIW25:SIY25 SIK25:SIM25 SHY25:SIA25 SHM25:SHO25 SHA25:SHC25 SGO25:SGQ25 SGC25:SGE25 SFQ25:SFS25 SFE25:SFG25 SES25:SEU25 SEG25:SEI25 SDU25:SDW25 SDI25:SDK25 SCW25:SCY25 SCK25:SCM25 SBY25:SCA25 SBM25:SBO25 SBA25:SBC25 SAO25:SAQ25 SAC25:SAE25 RZQ25:RZS25 RZE25:RZG25 RYS25:RYU25 RYG25:RYI25 RXU25:RXW25 RXI25:RXK25 RWW25:RWY25 RWK25:RWM25 RVY25:RWA25 RVM25:RVO25 RVA25:RVC25 RUO25:RUQ25 RUC25:RUE25 RTQ25:RTS25 RTE25:RTG25 RSS25:RSU25 RSG25:RSI25 RRU25:RRW25 RRI25:RRK25 RQW25:RQY25 RQK25:RQM25 RPY25:RQA25 RPM25:RPO25 RPA25:RPC25 ROO25:ROQ25 ROC25:ROE25 RNQ25:RNS25 RNE25:RNG25 RMS25:RMU25 RMG25:RMI25 RLU25:RLW25 RLI25:RLK25 RKW25:RKY25 RKK25:RKM25 RJY25:RKA25 RJM25:RJO25 RJA25:RJC25 RIO25:RIQ25 RIC25:RIE25 RHQ25:RHS25 RHE25:RHG25 RGS25:RGU25 RGG25:RGI25 RFU25:RFW25 RFI25:RFK25 REW25:REY25 REK25:REM25 RDY25:REA25 RDM25:RDO25 RDA25:RDC25 RCO25:RCQ25 RCC25:RCE25 RBQ25:RBS25 RBE25:RBG25 RAS25:RAU25 RAG25:RAI25 QZU25:QZW25 QZI25:QZK25 QYW25:QYY25 QYK25:QYM25 QXY25:QYA25 QXM25:QXO25 QXA25:QXC25 QWO25:QWQ25 QWC25:QWE25 QVQ25:QVS25 QVE25:QVG25 QUS25:QUU25 QUG25:QUI25 QTU25:QTW25 QTI25:QTK25 QSW25:QSY25 QSK25:QSM25 QRY25:QSA25 QRM25:QRO25 QRA25:QRC25 QQO25:QQQ25 QQC25:QQE25 QPQ25:QPS25 QPE25:QPG25 QOS25:QOU25 QOG25:QOI25 QNU25:QNW25 QNI25:QNK25 QMW25:QMY25 QMK25:QMM25 QLY25:QMA25 QLM25:QLO25 QLA25:QLC25 QKO25:QKQ25 QKC25:QKE25 QJQ25:QJS25 QJE25:QJG25 QIS25:QIU25 QIG25:QII25 QHU25:QHW25 QHI25:QHK25 QGW25:QGY25 QGK25:QGM25 QFY25:QGA25 QFM25:QFO25 QFA25:QFC25 QEO25:QEQ25 QEC25:QEE25 QDQ25:QDS25 QDE25:QDG25 QCS25:QCU25 QCG25:QCI25 QBU25:QBW25 QBI25:QBK25 QAW25:QAY25 QAK25:QAM25 PZY25:QAA25 PZM25:PZO25 PZA25:PZC25 PYO25:PYQ25 PYC25:PYE25 PXQ25:PXS25 PXE25:PXG25 PWS25:PWU25 PWG25:PWI25 PVU25:PVW25 PVI25:PVK25 PUW25:PUY25 PUK25:PUM25 PTY25:PUA25 PTM25:PTO25 PTA25:PTC25 PSO25:PSQ25 PSC25:PSE25 PRQ25:PRS25 PRE25:PRG25 PQS25:PQU25 PQG25:PQI25 PPU25:PPW25 PPI25:PPK25 POW25:POY25 POK25:POM25 PNY25:POA25 PNM25:PNO25 PNA25:PNC25 PMO25:PMQ25 PMC25:PME25 PLQ25:PLS25 PLE25:PLG25 PKS25:PKU25 PKG25:PKI25 PJU25:PJW25 PJI25:PJK25 PIW25:PIY25 PIK25:PIM25 PHY25:PIA25 PHM25:PHO25 PHA25:PHC25 PGO25:PGQ25 PGC25:PGE25 PFQ25:PFS25 PFE25:PFG25 PES25:PEU25 PEG25:PEI25 PDU25:PDW25 PDI25:PDK25 PCW25:PCY25 PCK25:PCM25 PBY25:PCA25 PBM25:PBO25 PBA25:PBC25 PAO25:PAQ25 PAC25:PAE25 OZQ25:OZS25 OZE25:OZG25 OYS25:OYU25 OYG25:OYI25 OXU25:OXW25 OXI25:OXK25 OWW25:OWY25 OWK25:OWM25 OVY25:OWA25 OVM25:OVO25 OVA25:OVC25 OUO25:OUQ25 OUC25:OUE25 OTQ25:OTS25 OTE25:OTG25 OSS25:OSU25 OSG25:OSI25 ORU25:ORW25 ORI25:ORK25 OQW25:OQY25 OQK25:OQM25 OPY25:OQA25 OPM25:OPO25 OPA25:OPC25 OOO25:OOQ25 OOC25:OOE25 ONQ25:ONS25 ONE25:ONG25 OMS25:OMU25 OMG25:OMI25 OLU25:OLW25 OLI25:OLK25 OKW25:OKY25 OKK25:OKM25 OJY25:OKA25 OJM25:OJO25 OJA25:OJC25 OIO25:OIQ25 OIC25:OIE25 OHQ25:OHS25 OHE25:OHG25 OGS25:OGU25 OGG25:OGI25 OFU25:OFW25 OFI25:OFK25 OEW25:OEY25 OEK25:OEM25 ODY25:OEA25 ODM25:ODO25 ODA25:ODC25 OCO25:OCQ25 OCC25:OCE25 OBQ25:OBS25 OBE25:OBG25 OAS25:OAU25 OAG25:OAI25 NZU25:NZW25 NZI25:NZK25 NYW25:NYY25 NYK25:NYM25 NXY25:NYA25 NXM25:NXO25 NXA25:NXC25 NWO25:NWQ25 NWC25:NWE25 NVQ25:NVS25 NVE25:NVG25 NUS25:NUU25 NUG25:NUI25 NTU25:NTW25 NTI25:NTK25 NSW25:NSY25 NSK25:NSM25 NRY25:NSA25 NRM25:NRO25 NRA25:NRC25 NQO25:NQQ25 NQC25:NQE25 NPQ25:NPS25 NPE25:NPG25 NOS25:NOU25 NOG25:NOI25 NNU25:NNW25 NNI25:NNK25 NMW25:NMY25 NMK25:NMM25 NLY25:NMA25 NLM25:NLO25 NLA25:NLC25 NKO25:NKQ25 NKC25:NKE25 NJQ25:NJS25 NJE25:NJG25 NIS25:NIU25 NIG25:NII25 NHU25:NHW25 NHI25:NHK25 NGW25:NGY25 NGK25:NGM25 NFY25:NGA25 NFM25:NFO25 NFA25:NFC25 NEO25:NEQ25 NEC25:NEE25 NDQ25:NDS25 NDE25:NDG25 NCS25:NCU25 NCG25:NCI25 NBU25:NBW25 NBI25:NBK25 NAW25:NAY25 NAK25:NAM25 MZY25:NAA25 MZM25:MZO25 MZA25:MZC25 MYO25:MYQ25 MYC25:MYE25 MXQ25:MXS25 MXE25:MXG25 MWS25:MWU25 MWG25:MWI25 MVU25:MVW25 MVI25:MVK25 MUW25:MUY25 MUK25:MUM25 MTY25:MUA25 MTM25:MTO25 MTA25:MTC25 MSO25:MSQ25 MSC25:MSE25 MRQ25:MRS25 MRE25:MRG25 MQS25:MQU25 MQG25:MQI25 MPU25:MPW25 MPI25:MPK25 MOW25:MOY25 MOK25:MOM25 MNY25:MOA25 MNM25:MNO25 MNA25:MNC25 MMO25:MMQ25 MMC25:MME25 MLQ25:MLS25 MLE25:MLG25 MKS25:MKU25 MKG25:MKI25 MJU25:MJW25 MJI25:MJK25 MIW25:MIY25 MIK25:MIM25 MHY25:MIA25 MHM25:MHO25 MHA25:MHC25 MGO25:MGQ25 MGC25:MGE25 MFQ25:MFS25 MFE25:MFG25 MES25:MEU25 MEG25:MEI25 MDU25:MDW25 MDI25:MDK25 MCW25:MCY25 MCK25:MCM25 MBY25:MCA25 MBM25:MBO25 MBA25:MBC25 MAO25:MAQ25 MAC25:MAE25 LZQ25:LZS25 LZE25:LZG25 LYS25:LYU25 LYG25:LYI25 LXU25:LXW25 LXI25:LXK25 LWW25:LWY25 LWK25:LWM25 LVY25:LWA25 LVM25:LVO25 LVA25:LVC25 LUO25:LUQ25 LUC25:LUE25 LTQ25:LTS25 LTE25:LTG25 LSS25:LSU25 LSG25:LSI25 LRU25:LRW25 LRI25:LRK25 LQW25:LQY25 LQK25:LQM25 LPY25:LQA25 LPM25:LPO25 LPA25:LPC25 LOO25:LOQ25 LOC25:LOE25 LNQ25:LNS25 LNE25:LNG25 LMS25:LMU25 LMG25:LMI25 LLU25:LLW25 LLI25:LLK25 LKW25:LKY25 LKK25:LKM25 LJY25:LKA25 LJM25:LJO25 LJA25:LJC25 LIO25:LIQ25 LIC25:LIE25 LHQ25:LHS25 LHE25:LHG25 LGS25:LGU25 LGG25:LGI25 LFU25:LFW25 LFI25:LFK25 LEW25:LEY25 LEK25:LEM25 LDY25:LEA25 LDM25:LDO25 LDA25:LDC25 LCO25:LCQ25 LCC25:LCE25 LBQ25:LBS25 LBE25:LBG25 LAS25:LAU25 LAG25:LAI25 KZU25:KZW25 KZI25:KZK25 KYW25:KYY25 KYK25:KYM25 KXY25:KYA25 KXM25:KXO25 KXA25:KXC25 KWO25:KWQ25 KWC25:KWE25 KVQ25:KVS25 KVE25:KVG25 KUS25:KUU25 KUG25:KUI25 KTU25:KTW25 KTI25:KTK25 KSW25:KSY25 KSK25:KSM25 KRY25:KSA25 KRM25:KRO25 KRA25:KRC25 KQO25:KQQ25 KQC25:KQE25 KPQ25:KPS25 KPE25:KPG25 KOS25:KOU25 KOG25:KOI25 KNU25:KNW25 KNI25:KNK25 KMW25:KMY25 KMK25:KMM25 KLY25:KMA25 KLM25:KLO25 KLA25:KLC25 KKO25:KKQ25 KKC25:KKE25 KJQ25:KJS25 KJE25:KJG25 KIS25:KIU25 KIG25:KII25 KHU25:KHW25 KHI25:KHK25 KGW25:KGY25 KGK25:KGM25 KFY25:KGA25 KFM25:KFO25 KFA25:KFC25 KEO25:KEQ25 KEC25:KEE25 KDQ25:KDS25 KDE25:KDG25 KCS25:KCU25 KCG25:KCI25 KBU25:KBW25 KBI25:KBK25 KAW25:KAY25 KAK25:KAM25 JZY25:KAA25 JZM25:JZO25 JZA25:JZC25 JYO25:JYQ25 JYC25:JYE25 JXQ25:JXS25 JXE25:JXG25 JWS25:JWU25 JWG25:JWI25 JVU25:JVW25 JVI25:JVK25 JUW25:JUY25 JUK25:JUM25 JTY25:JUA25 JTM25:JTO25 JTA25:JTC25 JSO25:JSQ25 JSC25:JSE25 JRQ25:JRS25 JRE25:JRG25 JQS25:JQU25 JQG25:JQI25 JPU25:JPW25 JPI25:JPK25 JOW25:JOY25 JOK25:JOM25 JNY25:JOA25 JNM25:JNO25 JNA25:JNC25 JMO25:JMQ25 JMC25:JME25 JLQ25:JLS25 JLE25:JLG25 JKS25:JKU25 JKG25:JKI25 JJU25:JJW25 JJI25:JJK25 JIW25:JIY25 JIK25:JIM25 JHY25:JIA25 JHM25:JHO25 JHA25:JHC25 JGO25:JGQ25 JGC25:JGE25 JFQ25:JFS25 JFE25:JFG25 JES25:JEU25 JEG25:JEI25 JDU25:JDW25 JDI25:JDK25 JCW25:JCY25 JCK25:JCM25 JBY25:JCA25 JBM25:JBO25 JBA25:JBC25 JAO25:JAQ25 JAC25:JAE25 IZQ25:IZS25 IZE25:IZG25 IYS25:IYU25 IYG25:IYI25 IXU25:IXW25 IXI25:IXK25 IWW25:IWY25 IWK25:IWM25 IVY25:IWA25 IVM25:IVO25 IVA25:IVC25 IUO25:IUQ25 IUC25:IUE25 ITQ25:ITS25 ITE25:ITG25 ISS25:ISU25 ISG25:ISI25 IRU25:IRW25 IRI25:IRK25 IQW25:IQY25 IQK25:IQM25 IPY25:IQA25 IPM25:IPO25 IPA25:IPC25 IOO25:IOQ25 IOC25:IOE25 INQ25:INS25 INE25:ING25 IMS25:IMU25 IMG25:IMI25 ILU25:ILW25 ILI25:ILK25 IKW25:IKY25 IKK25:IKM25 IJY25:IKA25 IJM25:IJO25 IJA25:IJC25 IIO25:IIQ25 IIC25:IIE25 IHQ25:IHS25 IHE25:IHG25 IGS25:IGU25 IGG25:IGI25 IFU25:IFW25 IFI25:IFK25 IEW25:IEY25 IEK25:IEM25 IDY25:IEA25 IDM25:IDO25 IDA25:IDC25 ICO25:ICQ25 ICC25:ICE25 IBQ25:IBS25 IBE25:IBG25 IAS25:IAU25 IAG25:IAI25 HZU25:HZW25 HZI25:HZK25 HYW25:HYY25 HYK25:HYM25 HXY25:HYA25 HXM25:HXO25 HXA25:HXC25 HWO25:HWQ25 HWC25:HWE25 HVQ25:HVS25 HVE25:HVG25 HUS25:HUU25 HUG25:HUI25 HTU25:HTW25 HTI25:HTK25 HSW25:HSY25 HSK25:HSM25 HRY25:HSA25 HRM25:HRO25 HRA25:HRC25 HQO25:HQQ25 HQC25:HQE25 HPQ25:HPS25 HPE25:HPG25 HOS25:HOU25 HOG25:HOI25 HNU25:HNW25 HNI25:HNK25 HMW25:HMY25 HMK25:HMM25 HLY25:HMA25 HLM25:HLO25 HLA25:HLC25 HKO25:HKQ25 HKC25:HKE25 HJQ25:HJS25 HJE25:HJG25 HIS25:HIU25 HIG25:HII25 HHU25:HHW25 HHI25:HHK25 HGW25:HGY25 HGK25:HGM25 HFY25:HGA25 HFM25:HFO25 HFA25:HFC25 HEO25:HEQ25 HEC25:HEE25 HDQ25:HDS25 HDE25:HDG25 HCS25:HCU25 HCG25:HCI25 HBU25:HBW25 HBI25:HBK25 HAW25:HAY25 HAK25:HAM25 GZY25:HAA25 GZM25:GZO25 GZA25:GZC25 GYO25:GYQ25 GYC25:GYE25 GXQ25:GXS25 GXE25:GXG25 GWS25:GWU25 GWG25:GWI25 GVU25:GVW25 GVI25:GVK25 GUW25:GUY25 GUK25:GUM25 GTY25:GUA25 GTM25:GTO25 GTA25:GTC25 GSO25:GSQ25 GSC25:GSE25 GRQ25:GRS25 GRE25:GRG25 GQS25:GQU25 GQG25:GQI25 GPU25:GPW25 GPI25:GPK25 GOW25:GOY25 GOK25:GOM25 GNY25:GOA25 GNM25:GNO25 GNA25:GNC25 GMO25:GMQ25 GMC25:GME25 GLQ25:GLS25 GLE25:GLG25 GKS25:GKU25 GKG25:GKI25 GJU25:GJW25 GJI25:GJK25 GIW25:GIY25 GIK25:GIM25 GHY25:GIA25 GHM25:GHO25 GHA25:GHC25 GGO25:GGQ25 GGC25:GGE25 GFQ25:GFS25 GFE25:GFG25 GES25:GEU25 GEG25:GEI25 GDU25:GDW25 GDI25:GDK25 GCW25:GCY25 GCK25:GCM25 GBY25:GCA25 GBM25:GBO25 GBA25:GBC25 GAO25:GAQ25 GAC25:GAE25 FZQ25:FZS25 FZE25:FZG25 FYS25:FYU25 FYG25:FYI25 FXU25:FXW25 FXI25:FXK25 FWW25:FWY25 FWK25:FWM25 FVY25:FWA25 FVM25:FVO25 FVA25:FVC25 FUO25:FUQ25 FUC25:FUE25 FTQ25:FTS25 FTE25:FTG25 FSS25:FSU25 FSG25:FSI25 FRU25:FRW25 FRI25:FRK25 FQW25:FQY25 FQK25:FQM25 FPY25:FQA25 FPM25:FPO25 FPA25:FPC25 FOO25:FOQ25 FOC25:FOE25 FNQ25:FNS25 FNE25:FNG25 FMS25:FMU25 FMG25:FMI25 FLU25:FLW25 FLI25:FLK25 FKW25:FKY25 FKK25:FKM25 FJY25:FKA25 FJM25:FJO25 FJA25:FJC25 FIO25:FIQ25 FIC25:FIE25 FHQ25:FHS25 FHE25:FHG25 FGS25:FGU25 FGG25:FGI25 FFU25:FFW25 FFI25:FFK25 FEW25:FEY25 FEK25:FEM25 FDY25:FEA25 FDM25:FDO25 FDA25:FDC25 FCO25:FCQ25 FCC25:FCE25 FBQ25:FBS25 FBE25:FBG25 FAS25:FAU25 FAG25:FAI25 EZU25:EZW25 EZI25:EZK25 EYW25:EYY25 EYK25:EYM25 EXY25:EYA25 EXM25:EXO25 EXA25:EXC25 EWO25:EWQ25 EWC25:EWE25 EVQ25:EVS25 EVE25:EVG25 EUS25:EUU25 EUG25:EUI25 ETU25:ETW25 ETI25:ETK25 ESW25:ESY25 ESK25:ESM25 ERY25:ESA25 ERM25:ERO25 ERA25:ERC25 EQO25:EQQ25 EQC25:EQE25 EPQ25:EPS25 EPE25:EPG25 EOS25:EOU25 EOG25:EOI25 ENU25:ENW25 ENI25:ENK25 EMW25:EMY25 EMK25:EMM25 ELY25:EMA25 ELM25:ELO25 ELA25:ELC25 EKO25:EKQ25 EKC25:EKE25 EJQ25:EJS25 EJE25:EJG25 EIS25:EIU25 EIG25:EII25 EHU25:EHW25 EHI25:EHK25 EGW25:EGY25 EGK25:EGM25 EFY25:EGA25 EFM25:EFO25 EFA25:EFC25 EEO25:EEQ25 EEC25:EEE25 EDQ25:EDS25 EDE25:EDG25 ECS25:ECU25 ECG25:ECI25 EBU25:EBW25 EBI25:EBK25 EAW25:EAY25 EAK25:EAM25 DZY25:EAA25 DZM25:DZO25 DZA25:DZC25 DYO25:DYQ25 DYC25:DYE25 DXQ25:DXS25 DXE25:DXG25 DWS25:DWU25 DWG25:DWI25 DVU25:DVW25 DVI25:DVK25 DUW25:DUY25 DUK25:DUM25 DTY25:DUA25 DTM25:DTO25 DTA25:DTC25 DSO25:DSQ25 DSC25:DSE25 DRQ25:DRS25 DRE25:DRG25 DQS25:DQU25 DQG25:DQI25 DPU25:DPW25 DPI25:DPK25 DOW25:DOY25 DOK25:DOM25 DNY25:DOA25 DNM25:DNO25 DNA25:DNC25 DMO25:DMQ25 DMC25:DME25 DLQ25:DLS25 DLE25:DLG25 DKS25:DKU25 DKG25:DKI25 DJU25:DJW25 DJI25:DJK25 DIW25:DIY25 DIK25:DIM25 DHY25:DIA25 DHM25:DHO25 DHA25:DHC25 DGO25:DGQ25 DGC25:DGE25 DFQ25:DFS25 DFE25:DFG25 DES25:DEU25 DEG25:DEI25 DDU25:DDW25 DDI25:DDK25 DCW25:DCY25 DCK25:DCM25 DBY25:DCA25 DBM25:DBO25 DBA25:DBC25 DAO25:DAQ25 DAC25:DAE25 CZQ25:CZS25 CZE25:CZG25 CYS25:CYU25 CYG25:CYI25 CXU25:CXW25 CXI25:CXK25 CWW25:CWY25 CWK25:CWM25 CVY25:CWA25 CVM25:CVO25 CVA25:CVC25 CUO25:CUQ25 CUC25:CUE25 CTQ25:CTS25 CTE25:CTG25 CSS25:CSU25 CSG25:CSI25 CRU25:CRW25 CRI25:CRK25 CQW25:CQY25 CQK25:CQM25 CPY25:CQA25 CPM25:CPO25 CPA25:CPC25 COO25:COQ25 COC25:COE25 CNQ25:CNS25 CNE25:CNG25 CMS25:CMU25 CMG25:CMI25 CLU25:CLW25 CLI25:CLK25 CKW25:CKY25 CKK25:CKM25 CJY25:CKA25 CJM25:CJO25 CJA25:CJC25 CIO25:CIQ25 CIC25:CIE25 CHQ25:CHS25 CHE25:CHG25 CGS25:CGU25 CGG25:CGI25 CFU25:CFW25 CFI25:CFK25 CEW25:CEY25 CEK25:CEM25 CDY25:CEA25 CDM25:CDO25 CDA25:CDC25 CCO25:CCQ25 CCC25:CCE25 CBQ25:CBS25 CBE25:CBG25 CAS25:CAU25 CAG25:CAI25 BZU25:BZW25 BZI25:BZK25 BYW25:BYY25 BYK25:BYM25 BXY25:BYA25 BXM25:BXO25 BXA25:BXC25 BWO25:BWQ25 BWC25:BWE25 BVQ25:BVS25 BVE25:BVG25 BUS25:BUU25 BUG25:BUI25 BTU25:BTW25 BTI25:BTK25 BSW25:BSY25 BSK25:BSM25 BRY25:BSA25 BRM25:BRO25 BRA25:BRC25 BQO25:BQQ25 BQC25:BQE25 BPQ25:BPS25 BPE25:BPG25 BOS25:BOU25 BOG25:BOI25 BNU25:BNW25 BNI25:BNK25 BMW25:BMY25 BMK25:BMM25 BLY25:BMA25 BLM25:BLO25 BLA25:BLC25 BKO25:BKQ25 BKC25:BKE25 BJQ25:BJS25 BJE25:BJG25 BIS25:BIU25 BIG25:BII25 BHU25:BHW25 BHI25:BHK25 BGW25:BGY25 BGK25:BGM25 BFY25:BGA25 BFM25:BFO25 BFA25:BFC25 BEO25:BEQ25 BEC25:BEE25 BDQ25:BDS25 BDE25:BDG25 BCS25:BCU25 BCG25:BCI25 BBU25:BBW25 BBI25:BBK25 BAW25:BAY25 BAK25:BAM25 AZY25:BAA25 AZM25:AZO25 AZA25:AZC25 AYO25:AYQ25 AYC25:AYE25 AXQ25:AXS25 AXE25:AXG25 AWS25:AWU25 AWG25:AWI25 AVU25:AVW25 AVI25:AVK25 AUW25:AUY25 AUK25:AUM25 ATY25:AUA25 ATM25:ATO25 ATA25:ATC25 ASO25:ASQ25 ASC25:ASE25 ARQ25:ARS25 ARE25:ARG25 AQS25:AQU25 AQG25:AQI25 APU25:APW25 API25:APK25 AOW25:AOY25 AOK25:AOM25 ANY25:AOA25 ANM25:ANO25 ANA25:ANC25 AMO25:AMQ25 AMC25:AME25 ALQ25:ALS25 ALE25:ALG25 AKS25:AKU25 AKG25:AKI25 AJU25:AJW25 AJI25:AJK25 AIW25:AIY25 AIK25:AIM25 AHY25:AIA25 AHM25:AHO25 AHA25:AHC25 AGO25:AGQ25 AGC25:AGE25 AFQ25:AFS25 AFE25:AFG25 AES25:AEU25 AEG25:AEI25 ADU25:ADW25 ADI25:ADK25 ACW25:ACY25 ACK25:ACM25 ABY25:ACA25 ABM25:ABO25 ABA25:ABC25 AAO25:AAQ25 AAC25:AAE25 ZQ25:ZS25 ZE25:ZG25 YS25:YU25 YG25:YI25 XU25:XW25 XI25:XK25 WW25:WY25 WK25:WM25 VY25:WA25 VM25:VO25 VA25:VC25 UO25:UQ25 UC25:UE25 TQ25:TS25 TE25:TG25 SS25:SU25 SG25:SI25 RU25:RW25 RI25:RK25 QW25:QY25 QK25:QM25 PY25:QA25 PM25:PO25 PA25:PC25 OO25:OQ25 OC25:OE25 NQ25:NS25 NE25:NG25 MS25:MU25 MG25:MI25 LU25:LW25 LI25:LK25 KW25:KY25 KK25:KM25 JY25:KA25 JM25:JO25 JA25:JC25 IO25:IQ25 IC25:IE25 HQ25:HS25 HE25:HG25 GS25:GU25 GG25:GI25 FU25:FW25 FI25:FK25 EW25:EY25 EK25:EM25 DY25:EA25 DM25:DO25 DA25:DC25 CO25:CQ25 CC25:CE25 BQ25:BS25 BE25:BG25 AS25:AU25 AG25:AI25 U30 J6:L11 N6:P11 R31:U32 V26:X27 V25:W25 V17:X24 XEP17:XER24 XED17:XEF24 XDR17:XDT24 XDF17:XDH24 XCT17:XCV24 XCH17:XCJ24 XBV17:XBX24 XBJ17:XBL24 XAX17:XAZ24 XAL17:XAN24 WZZ17:XAB24 WZN17:WZP24 WZB17:WZD24 WYP17:WYR24 WYD17:WYF24 WXR17:WXT24 WXF17:WXH24 WWT17:WWV24 WWH17:WWJ24 WVV17:WVX24 WVJ17:WVL24 WUX17:WUZ24 WUL17:WUN24 WTZ17:WUB24 WTN17:WTP24 WTB17:WTD24 WSP17:WSR24 WSD17:WSF24 WRR17:WRT24 WRF17:WRH24 WQT17:WQV24 WQH17:WQJ24 WPV17:WPX24 WPJ17:WPL24 WOX17:WOZ24 WOL17:WON24 WNZ17:WOB24 WNN17:WNP24 WNB17:WND24 WMP17:WMR24 WMD17:WMF24 WLR17:WLT24 WLF17:WLH24 WKT17:WKV24 WKH17:WKJ24 WJV17:WJX24 WJJ17:WJL24 WIX17:WIZ24 WIL17:WIN24 WHZ17:WIB24 WHN17:WHP24 WHB17:WHD24 WGP17:WGR24 WGD17:WGF24 WFR17:WFT24 WFF17:WFH24 WET17:WEV24 WEH17:WEJ24 WDV17:WDX24 WDJ17:WDL24 WCX17:WCZ24 WCL17:WCN24 WBZ17:WCB24 WBN17:WBP24 WBB17:WBD24 WAP17:WAR24 WAD17:WAF24 VZR17:VZT24 VZF17:VZH24 VYT17:VYV24 VYH17:VYJ24 VXV17:VXX24 VXJ17:VXL24 VWX17:VWZ24 VWL17:VWN24 VVZ17:VWB24 VVN17:VVP24 VVB17:VVD24 VUP17:VUR24 VUD17:VUF24 VTR17:VTT24 VTF17:VTH24 VST17:VSV24 VSH17:VSJ24 VRV17:VRX24 VRJ17:VRL24 VQX17:VQZ24 VQL17:VQN24 VPZ17:VQB24 VPN17:VPP24 VPB17:VPD24 VOP17:VOR24 VOD17:VOF24 VNR17:VNT24 VNF17:VNH24 VMT17:VMV24 VMH17:VMJ24 VLV17:VLX24 VLJ17:VLL24 VKX17:VKZ24 VKL17:VKN24 VJZ17:VKB24 VJN17:VJP24 VJB17:VJD24 VIP17:VIR24 VID17:VIF24 VHR17:VHT24 VHF17:VHH24 VGT17:VGV24 VGH17:VGJ24 VFV17:VFX24 VFJ17:VFL24 VEX17:VEZ24 VEL17:VEN24 VDZ17:VEB24 VDN17:VDP24 VDB17:VDD24 VCP17:VCR24 VCD17:VCF24 VBR17:VBT24 VBF17:VBH24 VAT17:VAV24 VAH17:VAJ24 UZV17:UZX24 UZJ17:UZL24 UYX17:UYZ24 UYL17:UYN24 UXZ17:UYB24 UXN17:UXP24 UXB17:UXD24 UWP17:UWR24 UWD17:UWF24 UVR17:UVT24 UVF17:UVH24 UUT17:UUV24 UUH17:UUJ24 UTV17:UTX24 UTJ17:UTL24 USX17:USZ24 USL17:USN24 URZ17:USB24 URN17:URP24 URB17:URD24 UQP17:UQR24 UQD17:UQF24 UPR17:UPT24 UPF17:UPH24 UOT17:UOV24 UOH17:UOJ24 UNV17:UNX24 UNJ17:UNL24 UMX17:UMZ24 UML17:UMN24 ULZ17:UMB24 ULN17:ULP24 ULB17:ULD24 UKP17:UKR24 UKD17:UKF24 UJR17:UJT24 UJF17:UJH24 UIT17:UIV24 UIH17:UIJ24 UHV17:UHX24 UHJ17:UHL24 UGX17:UGZ24 UGL17:UGN24 UFZ17:UGB24 UFN17:UFP24 UFB17:UFD24 UEP17:UER24 UED17:UEF24 UDR17:UDT24 UDF17:UDH24 UCT17:UCV24 UCH17:UCJ24 UBV17:UBX24 UBJ17:UBL24 UAX17:UAZ24 UAL17:UAN24 TZZ17:UAB24 TZN17:TZP24 TZB17:TZD24 TYP17:TYR24 TYD17:TYF24 TXR17:TXT24 TXF17:TXH24 TWT17:TWV24 TWH17:TWJ24 TVV17:TVX24 TVJ17:TVL24 TUX17:TUZ24 TUL17:TUN24 TTZ17:TUB24 TTN17:TTP24 TTB17:TTD24 TSP17:TSR24 TSD17:TSF24 TRR17:TRT24 TRF17:TRH24 TQT17:TQV24 TQH17:TQJ24 TPV17:TPX24 TPJ17:TPL24 TOX17:TOZ24 TOL17:TON24 TNZ17:TOB24 TNN17:TNP24 TNB17:TND24 TMP17:TMR24 TMD17:TMF24 TLR17:TLT24 TLF17:TLH24 TKT17:TKV24 TKH17:TKJ24 TJV17:TJX24 TJJ17:TJL24 TIX17:TIZ24 TIL17:TIN24 THZ17:TIB24 THN17:THP24 THB17:THD24 TGP17:TGR24 TGD17:TGF24 TFR17:TFT24 TFF17:TFH24 TET17:TEV24 TEH17:TEJ24 TDV17:TDX24 TDJ17:TDL24 TCX17:TCZ24 TCL17:TCN24 TBZ17:TCB24 TBN17:TBP24 TBB17:TBD24 TAP17:TAR24 TAD17:TAF24 SZR17:SZT24 SZF17:SZH24 SYT17:SYV24 SYH17:SYJ24 SXV17:SXX24 SXJ17:SXL24 SWX17:SWZ24 SWL17:SWN24 SVZ17:SWB24 SVN17:SVP24 SVB17:SVD24 SUP17:SUR24 SUD17:SUF24 STR17:STT24 STF17:STH24 SST17:SSV24 SSH17:SSJ24 SRV17:SRX24 SRJ17:SRL24 SQX17:SQZ24 SQL17:SQN24 SPZ17:SQB24 SPN17:SPP24 SPB17:SPD24 SOP17:SOR24 SOD17:SOF24 SNR17:SNT24 SNF17:SNH24 SMT17:SMV24 SMH17:SMJ24 SLV17:SLX24 SLJ17:SLL24 SKX17:SKZ24 SKL17:SKN24 SJZ17:SKB24 SJN17:SJP24 SJB17:SJD24 SIP17:SIR24 SID17:SIF24 SHR17:SHT24 SHF17:SHH24 SGT17:SGV24 SGH17:SGJ24 SFV17:SFX24 SFJ17:SFL24 SEX17:SEZ24 SEL17:SEN24 SDZ17:SEB24 SDN17:SDP24 SDB17:SDD24 SCP17:SCR24 SCD17:SCF24 SBR17:SBT24 SBF17:SBH24 SAT17:SAV24 SAH17:SAJ24 RZV17:RZX24 RZJ17:RZL24 RYX17:RYZ24 RYL17:RYN24 RXZ17:RYB24 RXN17:RXP24 RXB17:RXD24 RWP17:RWR24 RWD17:RWF24 RVR17:RVT24 RVF17:RVH24 RUT17:RUV24 RUH17:RUJ24 RTV17:RTX24 RTJ17:RTL24 RSX17:RSZ24 RSL17:RSN24 RRZ17:RSB24 RRN17:RRP24 RRB17:RRD24 RQP17:RQR24 RQD17:RQF24 RPR17:RPT24 RPF17:RPH24 ROT17:ROV24 ROH17:ROJ24 RNV17:RNX24 RNJ17:RNL24 RMX17:RMZ24 RML17:RMN24 RLZ17:RMB24 RLN17:RLP24 RLB17:RLD24 RKP17:RKR24 RKD17:RKF24 RJR17:RJT24 RJF17:RJH24 RIT17:RIV24 RIH17:RIJ24 RHV17:RHX24 RHJ17:RHL24 RGX17:RGZ24 RGL17:RGN24 RFZ17:RGB24 RFN17:RFP24 RFB17:RFD24 REP17:RER24 RED17:REF24 RDR17:RDT24 RDF17:RDH24 RCT17:RCV24 RCH17:RCJ24 RBV17:RBX24 RBJ17:RBL24 RAX17:RAZ24 RAL17:RAN24 QZZ17:RAB24 QZN17:QZP24 QZB17:QZD24 QYP17:QYR24 QYD17:QYF24 QXR17:QXT24 QXF17:QXH24 QWT17:QWV24 QWH17:QWJ24 QVV17:QVX24 QVJ17:QVL24 QUX17:QUZ24 QUL17:QUN24 QTZ17:QUB24 QTN17:QTP24 QTB17:QTD24 QSP17:QSR24 QSD17:QSF24 QRR17:QRT24 QRF17:QRH24 QQT17:QQV24 QQH17:QQJ24 QPV17:QPX24 QPJ17:QPL24 QOX17:QOZ24 QOL17:QON24 QNZ17:QOB24 QNN17:QNP24 QNB17:QND24 QMP17:QMR24 QMD17:QMF24 QLR17:QLT24 QLF17:QLH24 QKT17:QKV24 QKH17:QKJ24 QJV17:QJX24 QJJ17:QJL24 QIX17:QIZ24 QIL17:QIN24 QHZ17:QIB24 QHN17:QHP24 QHB17:QHD24 QGP17:QGR24 QGD17:QGF24 QFR17:QFT24 QFF17:QFH24 QET17:QEV24 QEH17:QEJ24 QDV17:QDX24 QDJ17:QDL24 QCX17:QCZ24 QCL17:QCN24 QBZ17:QCB24 QBN17:QBP24 QBB17:QBD24 QAP17:QAR24 QAD17:QAF24 PZR17:PZT24 PZF17:PZH24 PYT17:PYV24 PYH17:PYJ24 PXV17:PXX24 PXJ17:PXL24 PWX17:PWZ24 PWL17:PWN24 PVZ17:PWB24 PVN17:PVP24 PVB17:PVD24 PUP17:PUR24 PUD17:PUF24 PTR17:PTT24 PTF17:PTH24 PST17:PSV24 PSH17:PSJ24 PRV17:PRX24 PRJ17:PRL24 PQX17:PQZ24 PQL17:PQN24 PPZ17:PQB24 PPN17:PPP24 PPB17:PPD24 POP17:POR24 POD17:POF24 PNR17:PNT24 PNF17:PNH24 PMT17:PMV24 PMH17:PMJ24 PLV17:PLX24 PLJ17:PLL24 PKX17:PKZ24 PKL17:PKN24 PJZ17:PKB24 PJN17:PJP24 PJB17:PJD24 PIP17:PIR24 PID17:PIF24 PHR17:PHT24 PHF17:PHH24 PGT17:PGV24 PGH17:PGJ24 PFV17:PFX24 PFJ17:PFL24 PEX17:PEZ24 PEL17:PEN24 PDZ17:PEB24 PDN17:PDP24 PDB17:PDD24 PCP17:PCR24 PCD17:PCF24 PBR17:PBT24 PBF17:PBH24 PAT17:PAV24 PAH17:PAJ24 OZV17:OZX24 OZJ17:OZL24 OYX17:OYZ24 OYL17:OYN24 OXZ17:OYB24 OXN17:OXP24 OXB17:OXD24 OWP17:OWR24 OWD17:OWF24 OVR17:OVT24 OVF17:OVH24 OUT17:OUV24 OUH17:OUJ24 OTV17:OTX24 OTJ17:OTL24 OSX17:OSZ24 OSL17:OSN24 ORZ17:OSB24 ORN17:ORP24 ORB17:ORD24 OQP17:OQR24 OQD17:OQF24 OPR17:OPT24 OPF17:OPH24 OOT17:OOV24 OOH17:OOJ24 ONV17:ONX24 ONJ17:ONL24 OMX17:OMZ24 OML17:OMN24 OLZ17:OMB24 OLN17:OLP24 OLB17:OLD24 OKP17:OKR24 OKD17:OKF24 OJR17:OJT24 OJF17:OJH24 OIT17:OIV24 OIH17:OIJ24 OHV17:OHX24 OHJ17:OHL24 OGX17:OGZ24 OGL17:OGN24 OFZ17:OGB24 OFN17:OFP24 OFB17:OFD24 OEP17:OER24 OED17:OEF24 ODR17:ODT24 ODF17:ODH24 OCT17:OCV24 OCH17:OCJ24 OBV17:OBX24 OBJ17:OBL24 OAX17:OAZ24 OAL17:OAN24 NZZ17:OAB24 NZN17:NZP24 NZB17:NZD24 NYP17:NYR24 NYD17:NYF24 NXR17:NXT24 NXF17:NXH24 NWT17:NWV24 NWH17:NWJ24 NVV17:NVX24 NVJ17:NVL24 NUX17:NUZ24 NUL17:NUN24 NTZ17:NUB24 NTN17:NTP24 NTB17:NTD24 NSP17:NSR24 NSD17:NSF24 NRR17:NRT24 NRF17:NRH24 NQT17:NQV24 NQH17:NQJ24 NPV17:NPX24 NPJ17:NPL24 NOX17:NOZ24 NOL17:NON24 NNZ17:NOB24 NNN17:NNP24 NNB17:NND24 NMP17:NMR24 NMD17:NMF24 NLR17:NLT24 NLF17:NLH24 NKT17:NKV24 NKH17:NKJ24 NJV17:NJX24 NJJ17:NJL24 NIX17:NIZ24 NIL17:NIN24 NHZ17:NIB24 NHN17:NHP24 NHB17:NHD24 NGP17:NGR24 NGD17:NGF24 NFR17:NFT24 NFF17:NFH24 NET17:NEV24 NEH17:NEJ24 NDV17:NDX24 NDJ17:NDL24 NCX17:NCZ24 NCL17:NCN24 NBZ17:NCB24 NBN17:NBP24 NBB17:NBD24 NAP17:NAR24 NAD17:NAF24 MZR17:MZT24 MZF17:MZH24 MYT17:MYV24 MYH17:MYJ24 MXV17:MXX24 MXJ17:MXL24 MWX17:MWZ24 MWL17:MWN24 MVZ17:MWB24 MVN17:MVP24 MVB17:MVD24 MUP17:MUR24 MUD17:MUF24 MTR17:MTT24 MTF17:MTH24 MST17:MSV24 MSH17:MSJ24 MRV17:MRX24 MRJ17:MRL24 MQX17:MQZ24 MQL17:MQN24 MPZ17:MQB24 MPN17:MPP24 MPB17:MPD24 MOP17:MOR24 MOD17:MOF24 MNR17:MNT24 MNF17:MNH24 MMT17:MMV24 MMH17:MMJ24 MLV17:MLX24 MLJ17:MLL24 MKX17:MKZ24 MKL17:MKN24 MJZ17:MKB24 MJN17:MJP24 MJB17:MJD24 MIP17:MIR24 MID17:MIF24 MHR17:MHT24 MHF17:MHH24 MGT17:MGV24 MGH17:MGJ24 MFV17:MFX24 MFJ17:MFL24 MEX17:MEZ24 MEL17:MEN24 MDZ17:MEB24 MDN17:MDP24 MDB17:MDD24 MCP17:MCR24 MCD17:MCF24 MBR17:MBT24 MBF17:MBH24 MAT17:MAV24 MAH17:MAJ24 LZV17:LZX24 LZJ17:LZL24 LYX17:LYZ24 LYL17:LYN24 LXZ17:LYB24 LXN17:LXP24 LXB17:LXD24 LWP17:LWR24 LWD17:LWF24 LVR17:LVT24 LVF17:LVH24 LUT17:LUV24 LUH17:LUJ24 LTV17:LTX24 LTJ17:LTL24 LSX17:LSZ24 LSL17:LSN24 LRZ17:LSB24 LRN17:LRP24 LRB17:LRD24 LQP17:LQR24 LQD17:LQF24 LPR17:LPT24 LPF17:LPH24 LOT17:LOV24 LOH17:LOJ24 LNV17:LNX24 LNJ17:LNL24 LMX17:LMZ24 LML17:LMN24 LLZ17:LMB24 LLN17:LLP24 LLB17:LLD24 LKP17:LKR24 LKD17:LKF24 LJR17:LJT24 LJF17:LJH24 LIT17:LIV24 LIH17:LIJ24 LHV17:LHX24 LHJ17:LHL24 LGX17:LGZ24 LGL17:LGN24 LFZ17:LGB24 LFN17:LFP24 LFB17:LFD24 LEP17:LER24 LED17:LEF24 LDR17:LDT24 LDF17:LDH24 LCT17:LCV24 LCH17:LCJ24 LBV17:LBX24 LBJ17:LBL24 LAX17:LAZ24 LAL17:LAN24 KZZ17:LAB24 KZN17:KZP24 KZB17:KZD24 KYP17:KYR24 KYD17:KYF24 KXR17:KXT24 KXF17:KXH24 KWT17:KWV24 KWH17:KWJ24 KVV17:KVX24 KVJ17:KVL24 KUX17:KUZ24 KUL17:KUN24 KTZ17:KUB24 KTN17:KTP24 KTB17:KTD24 KSP17:KSR24 KSD17:KSF24 KRR17:KRT24 KRF17:KRH24 KQT17:KQV24 KQH17:KQJ24 KPV17:KPX24 KPJ17:KPL24 KOX17:KOZ24 KOL17:KON24 KNZ17:KOB24 KNN17:KNP24 KNB17:KND24 KMP17:KMR24 KMD17:KMF24 KLR17:KLT24 KLF17:KLH24 KKT17:KKV24 KKH17:KKJ24 KJV17:KJX24 KJJ17:KJL24 KIX17:KIZ24 KIL17:KIN24 KHZ17:KIB24 KHN17:KHP24 KHB17:KHD24 KGP17:KGR24 KGD17:KGF24 KFR17:KFT24 KFF17:KFH24 KET17:KEV24 KEH17:KEJ24 KDV17:KDX24 KDJ17:KDL24 KCX17:KCZ24 KCL17:KCN24 KBZ17:KCB24 KBN17:KBP24 KBB17:KBD24 KAP17:KAR24 KAD17:KAF24 JZR17:JZT24 JZF17:JZH24 JYT17:JYV24 JYH17:JYJ24 JXV17:JXX24 JXJ17:JXL24 JWX17:JWZ24 JWL17:JWN24 JVZ17:JWB24 JVN17:JVP24 JVB17:JVD24 JUP17:JUR24 JUD17:JUF24 JTR17:JTT24 JTF17:JTH24 JST17:JSV24 JSH17:JSJ24 JRV17:JRX24 JRJ17:JRL24 JQX17:JQZ24 JQL17:JQN24 JPZ17:JQB24 JPN17:JPP24 JPB17:JPD24 JOP17:JOR24 JOD17:JOF24 JNR17:JNT24 JNF17:JNH24 JMT17:JMV24 JMH17:JMJ24 JLV17:JLX24 JLJ17:JLL24 JKX17:JKZ24 JKL17:JKN24 JJZ17:JKB24 JJN17:JJP24 JJB17:JJD24 JIP17:JIR24 JID17:JIF24 JHR17:JHT24 JHF17:JHH24 JGT17:JGV24 JGH17:JGJ24 JFV17:JFX24 JFJ17:JFL24 JEX17:JEZ24 JEL17:JEN24 JDZ17:JEB24 JDN17:JDP24 JDB17:JDD24 JCP17:JCR24 JCD17:JCF24 JBR17:JBT24 JBF17:JBH24 JAT17:JAV24 JAH17:JAJ24 IZV17:IZX24 IZJ17:IZL24 IYX17:IYZ24 IYL17:IYN24 IXZ17:IYB24 IXN17:IXP24 IXB17:IXD24 IWP17:IWR24 IWD17:IWF24 IVR17:IVT24 IVF17:IVH24 IUT17:IUV24 IUH17:IUJ24 ITV17:ITX24 ITJ17:ITL24 ISX17:ISZ24 ISL17:ISN24 IRZ17:ISB24 IRN17:IRP24 IRB17:IRD24 IQP17:IQR24 IQD17:IQF24 IPR17:IPT24 IPF17:IPH24 IOT17:IOV24 IOH17:IOJ24 INV17:INX24 INJ17:INL24 IMX17:IMZ24 IML17:IMN24 ILZ17:IMB24 ILN17:ILP24 ILB17:ILD24 IKP17:IKR24 IKD17:IKF24 IJR17:IJT24 IJF17:IJH24 IIT17:IIV24 IIH17:IIJ24 IHV17:IHX24 IHJ17:IHL24 IGX17:IGZ24 IGL17:IGN24 IFZ17:IGB24 IFN17:IFP24 IFB17:IFD24 IEP17:IER24 IED17:IEF24 IDR17:IDT24 IDF17:IDH24 ICT17:ICV24 ICH17:ICJ24 IBV17:IBX24 IBJ17:IBL24 IAX17:IAZ24 IAL17:IAN24 HZZ17:IAB24 HZN17:HZP24 HZB17:HZD24 HYP17:HYR24 HYD17:HYF24 HXR17:HXT24 HXF17:HXH24 HWT17:HWV24 HWH17:HWJ24 HVV17:HVX24 HVJ17:HVL24 HUX17:HUZ24 HUL17:HUN24 HTZ17:HUB24 HTN17:HTP24 HTB17:HTD24 HSP17:HSR24 HSD17:HSF24 HRR17:HRT24 HRF17:HRH24 HQT17:HQV24 HQH17:HQJ24 HPV17:HPX24 HPJ17:HPL24 HOX17:HOZ24 HOL17:HON24 HNZ17:HOB24 HNN17:HNP24 HNB17:HND24 HMP17:HMR24 HMD17:HMF24 HLR17:HLT24 HLF17:HLH24 HKT17:HKV24 HKH17:HKJ24 HJV17:HJX24 HJJ17:HJL24 HIX17:HIZ24 HIL17:HIN24 HHZ17:HIB24 HHN17:HHP24 HHB17:HHD24 HGP17:HGR24 HGD17:HGF24 HFR17:HFT24 HFF17:HFH24 HET17:HEV24 HEH17:HEJ24 HDV17:HDX24 HDJ17:HDL24 HCX17:HCZ24 HCL17:HCN24 HBZ17:HCB24 HBN17:HBP24 HBB17:HBD24 HAP17:HAR24 HAD17:HAF24 GZR17:GZT24 GZF17:GZH24 GYT17:GYV24 GYH17:GYJ24 GXV17:GXX24 GXJ17:GXL24 GWX17:GWZ24 GWL17:GWN24 GVZ17:GWB24 GVN17:GVP24 GVB17:GVD24 GUP17:GUR24 GUD17:GUF24 GTR17:GTT24 GTF17:GTH24 GST17:GSV24 GSH17:GSJ24 GRV17:GRX24 GRJ17:GRL24 GQX17:GQZ24 GQL17:GQN24 GPZ17:GQB24 GPN17:GPP24 GPB17:GPD24 GOP17:GOR24 GOD17:GOF24 GNR17:GNT24 GNF17:GNH24 GMT17:GMV24 GMH17:GMJ24 GLV17:GLX24 GLJ17:GLL24 GKX17:GKZ24 GKL17:GKN24 GJZ17:GKB24 GJN17:GJP24 GJB17:GJD24 GIP17:GIR24 GID17:GIF24 GHR17:GHT24 GHF17:GHH24 GGT17:GGV24 GGH17:GGJ24 GFV17:GFX24 GFJ17:GFL24 GEX17:GEZ24 GEL17:GEN24 GDZ17:GEB24 GDN17:GDP24 GDB17:GDD24 GCP17:GCR24 GCD17:GCF24 GBR17:GBT24 GBF17:GBH24 GAT17:GAV24 GAH17:GAJ24 FZV17:FZX24 FZJ17:FZL24 FYX17:FYZ24 FYL17:FYN24 FXZ17:FYB24 FXN17:FXP24 FXB17:FXD24 FWP17:FWR24 FWD17:FWF24 FVR17:FVT24 FVF17:FVH24 FUT17:FUV24 FUH17:FUJ24 FTV17:FTX24 FTJ17:FTL24 FSX17:FSZ24 FSL17:FSN24 FRZ17:FSB24 FRN17:FRP24 FRB17:FRD24 FQP17:FQR24 FQD17:FQF24 FPR17:FPT24 FPF17:FPH24 FOT17:FOV24 FOH17:FOJ24 FNV17:FNX24 FNJ17:FNL24 FMX17:FMZ24 FML17:FMN24 FLZ17:FMB24 FLN17:FLP24 FLB17:FLD24 FKP17:FKR24 FKD17:FKF24 FJR17:FJT24 FJF17:FJH24 FIT17:FIV24 FIH17:FIJ24 FHV17:FHX24 FHJ17:FHL24 FGX17:FGZ24 FGL17:FGN24 FFZ17:FGB24 FFN17:FFP24 FFB17:FFD24 FEP17:FER24 FED17:FEF24 FDR17:FDT24 FDF17:FDH24 FCT17:FCV24 FCH17:FCJ24 FBV17:FBX24 FBJ17:FBL24 FAX17:FAZ24 FAL17:FAN24 EZZ17:FAB24 EZN17:EZP24 EZB17:EZD24 EYP17:EYR24 EYD17:EYF24 EXR17:EXT24 EXF17:EXH24 EWT17:EWV24 EWH17:EWJ24 EVV17:EVX24 EVJ17:EVL24 EUX17:EUZ24 EUL17:EUN24 ETZ17:EUB24 ETN17:ETP24 ETB17:ETD24 ESP17:ESR24 ESD17:ESF24 ERR17:ERT24 ERF17:ERH24 EQT17:EQV24 EQH17:EQJ24 EPV17:EPX24 EPJ17:EPL24 EOX17:EOZ24 EOL17:EON24 ENZ17:EOB24 ENN17:ENP24 ENB17:END24 EMP17:EMR24 EMD17:EMF24 ELR17:ELT24 ELF17:ELH24 EKT17:EKV24 EKH17:EKJ24 EJV17:EJX24 EJJ17:EJL24 EIX17:EIZ24 EIL17:EIN24 EHZ17:EIB24 EHN17:EHP24 EHB17:EHD24 EGP17:EGR24 EGD17:EGF24 EFR17:EFT24 EFF17:EFH24 EET17:EEV24 EEH17:EEJ24 EDV17:EDX24 EDJ17:EDL24 ECX17:ECZ24 ECL17:ECN24 EBZ17:ECB24 EBN17:EBP24 EBB17:EBD24 EAP17:EAR24 EAD17:EAF24 DZR17:DZT24 DZF17:DZH24 DYT17:DYV24 DYH17:DYJ24 DXV17:DXX24 DXJ17:DXL24 DWX17:DWZ24 DWL17:DWN24 DVZ17:DWB24 DVN17:DVP24 DVB17:DVD24 DUP17:DUR24 DUD17:DUF24 DTR17:DTT24 DTF17:DTH24 DST17:DSV24 DSH17:DSJ24 DRV17:DRX24 DRJ17:DRL24 DQX17:DQZ24 DQL17:DQN24 DPZ17:DQB24 DPN17:DPP24 DPB17:DPD24 DOP17:DOR24 DOD17:DOF24 DNR17:DNT24 DNF17:DNH24 DMT17:DMV24 DMH17:DMJ24 DLV17:DLX24 DLJ17:DLL24 DKX17:DKZ24 DKL17:DKN24 DJZ17:DKB24 DJN17:DJP24 DJB17:DJD24 DIP17:DIR24 DID17:DIF24 DHR17:DHT24 DHF17:DHH24 DGT17:DGV24 DGH17:DGJ24 DFV17:DFX24 DFJ17:DFL24 DEX17:DEZ24 DEL17:DEN24 DDZ17:DEB24 DDN17:DDP24 DDB17:DDD24 DCP17:DCR24 DCD17:DCF24 DBR17:DBT24 DBF17:DBH24 DAT17:DAV24 DAH17:DAJ24 CZV17:CZX24 CZJ17:CZL24 CYX17:CYZ24 CYL17:CYN24 CXZ17:CYB24 CXN17:CXP24 CXB17:CXD24 CWP17:CWR24 CWD17:CWF24 CVR17:CVT24 CVF17:CVH24 CUT17:CUV24 CUH17:CUJ24 CTV17:CTX24 CTJ17:CTL24 CSX17:CSZ24 CSL17:CSN24 CRZ17:CSB24 CRN17:CRP24 CRB17:CRD24 CQP17:CQR24 CQD17:CQF24 CPR17:CPT24 CPF17:CPH24 COT17:COV24 COH17:COJ24 CNV17:CNX24 CNJ17:CNL24 CMX17:CMZ24 CML17:CMN24 CLZ17:CMB24 CLN17:CLP24 CLB17:CLD24 CKP17:CKR24 CKD17:CKF24 CJR17:CJT24 CJF17:CJH24 CIT17:CIV24 CIH17:CIJ24 CHV17:CHX24 CHJ17:CHL24 CGX17:CGZ24 CGL17:CGN24 CFZ17:CGB24 CFN17:CFP24 CFB17:CFD24 CEP17:CER24 CED17:CEF24 CDR17:CDT24 CDF17:CDH24 CCT17:CCV24 CCH17:CCJ24 CBV17:CBX24 CBJ17:CBL24 CAX17:CAZ24 CAL17:CAN24 BZZ17:CAB24 BZN17:BZP24 BZB17:BZD24 BYP17:BYR24 BYD17:BYF24 BXR17:BXT24 BXF17:BXH24 BWT17:BWV24 BWH17:BWJ24 BVV17:BVX24 BVJ17:BVL24 BUX17:BUZ24 BUL17:BUN24 BTZ17:BUB24 BTN17:BTP24 BTB17:BTD24 BSP17:BSR24 BSD17:BSF24 BRR17:BRT24 BRF17:BRH24 BQT17:BQV24 BQH17:BQJ24 BPV17:BPX24 BPJ17:BPL24 BOX17:BOZ24 BOL17:BON24 BNZ17:BOB24 BNN17:BNP24 BNB17:BND24 BMP17:BMR24 BMD17:BMF24 BLR17:BLT24 BLF17:BLH24 BKT17:BKV24 BKH17:BKJ24 BJV17:BJX24 BJJ17:BJL24 BIX17:BIZ24 BIL17:BIN24 BHZ17:BIB24 BHN17:BHP24 BHB17:BHD24 BGP17:BGR24 BGD17:BGF24 BFR17:BFT24 BFF17:BFH24 BET17:BEV24 BEH17:BEJ24 BDV17:BDX24 BDJ17:BDL24 BCX17:BCZ24 BCL17:BCN24 BBZ17:BCB24 BBN17:BBP24 BBB17:BBD24 BAP17:BAR24 BAD17:BAF24 AZR17:AZT24 AZF17:AZH24 AYT17:AYV24 AYH17:AYJ24 AXV17:AXX24 AXJ17:AXL24 AWX17:AWZ24 AWL17:AWN24 AVZ17:AWB24 AVN17:AVP24 AVB17:AVD24 AUP17:AUR24 AUD17:AUF24 ATR17:ATT24 ATF17:ATH24 AST17:ASV24 ASH17:ASJ24 ARV17:ARX24 ARJ17:ARL24 AQX17:AQZ24 AQL17:AQN24 APZ17:AQB24 APN17:APP24 APB17:APD24 AOP17:AOR24 AOD17:AOF24 ANR17:ANT24 ANF17:ANH24 AMT17:AMV24 AMH17:AMJ24 ALV17:ALX24 ALJ17:ALL24 AKX17:AKZ24 AKL17:AKN24 AJZ17:AKB24 AJN17:AJP24 AJB17:AJD24 AIP17:AIR24 AID17:AIF24 AHR17:AHT24 AHF17:AHH24 AGT17:AGV24 AGH17:AGJ24 AFV17:AFX24 AFJ17:AFL24 AEX17:AEZ24 AEL17:AEN24 ADZ17:AEB24 ADN17:ADP24 ADB17:ADD24 ACP17:ACR24 ACD17:ACF24 ABR17:ABT24 ABF17:ABH24 AAT17:AAV24 AAH17:AAJ24 ZV17:ZX24 ZJ17:ZL24 YX17:YZ24 YL17:YN24 XZ17:YB24 XN17:XP24 XB17:XD24 WP17:WR24 WD17:WF24 VR17:VT24 VF17:VH24 UT17:UV24 UH17:UJ24 TV17:TX24 TJ17:TL24 SX17:SZ24 SL17:SN24 RZ17:SB24 RN17:RP24 RB17:RD24 QP17:QR24 QD17:QF24 PR17:PT24 PF17:PH24 OT17:OV24 OH17:OJ24 NV17:NX24 NJ17:NL24 MX17:MZ24 ML17:MN24 LZ17:MB24 LN17:LP24 LB17:LD24 KP17:KR24 KD17:KF24 JR17:JT24 JF17:JH24 IT17:IV24 IH17:IJ24 HV17:HX24 HJ17:HL24 GX17:GZ24 GL17:GN24 FZ17:GB24 FN17:FP24 FB17:FD24 EP17:ER24 ED17:EF24 DR17:DT24 DF17:DH24 CT17:CV24 CH17:CJ24 BV17:BX24 BJ17:BL24 AX17:AZ24 AL17:AN24 Z17:AB24 XET17:XEV24 XEH17:XEJ24 XDV17:XDX24 XDJ17:XDL24 XCX17:XCZ24 XCL17:XCN24 XBZ17:XCB24 XBN17:XBP24 XBB17:XBD24 XAP17:XAR24 XAD17:XAF24 WZR17:WZT24 WZF17:WZH24 WYT17:WYV24 WYH17:WYJ24 WXV17:WXX24 WXJ17:WXL24 WWX17:WWZ24 WWL17:WWN24 WVZ17:WWB24 WVN17:WVP24 WVB17:WVD24 WUP17:WUR24 WUD17:WUF24 WTR17:WTT24 WTF17:WTH24 WST17:WSV24 WSH17:WSJ24 WRV17:WRX24 WRJ17:WRL24 WQX17:WQZ24 WQL17:WQN24 WPZ17:WQB24 WPN17:WPP24 WPB17:WPD24 WOP17:WOR24 WOD17:WOF24 WNR17:WNT24 WNF17:WNH24 WMT17:WMV24 WMH17:WMJ24 WLV17:WLX24 WLJ17:WLL24 WKX17:WKZ24 WKL17:WKN24 WJZ17:WKB24 WJN17:WJP24 WJB17:WJD24 WIP17:WIR24 WID17:WIF24 WHR17:WHT24 WHF17:WHH24 WGT17:WGV24 WGH17:WGJ24 WFV17:WFX24 WFJ17:WFL24 WEX17:WEZ24 WEL17:WEN24 WDZ17:WEB24 WDN17:WDP24 WDB17:WDD24 WCP17:WCR24 WCD17:WCF24 WBR17:WBT24 WBF17:WBH24 WAT17:WAV24 WAH17:WAJ24 VZV17:VZX24 VZJ17:VZL24 VYX17:VYZ24 VYL17:VYN24 VXZ17:VYB24 VXN17:VXP24 VXB17:VXD24 VWP17:VWR24 VWD17:VWF24 VVR17:VVT24 VVF17:VVH24 VUT17:VUV24 VUH17:VUJ24 VTV17:VTX24 VTJ17:VTL24 VSX17:VSZ24 VSL17:VSN24 VRZ17:VSB24 VRN17:VRP24 VRB17:VRD24 VQP17:VQR24 VQD17:VQF24 VPR17:VPT24 VPF17:VPH24 VOT17:VOV24 VOH17:VOJ24 VNV17:VNX24 VNJ17:VNL24 VMX17:VMZ24 VML17:VMN24 VLZ17:VMB24 VLN17:VLP24 VLB17:VLD24 VKP17:VKR24 VKD17:VKF24 VJR17:VJT24 VJF17:VJH24 VIT17:VIV24 VIH17:VIJ24 VHV17:VHX24 VHJ17:VHL24 VGX17:VGZ24 VGL17:VGN24 VFZ17:VGB24 VFN17:VFP24 VFB17:VFD24 VEP17:VER24 VED17:VEF24 VDR17:VDT24 VDF17:VDH24 VCT17:VCV24 VCH17:VCJ24 VBV17:VBX24 VBJ17:VBL24 VAX17:VAZ24 VAL17:VAN24 UZZ17:VAB24 UZN17:UZP24 UZB17:UZD24 UYP17:UYR24 UYD17:UYF24 UXR17:UXT24 UXF17:UXH24 UWT17:UWV24 UWH17:UWJ24 UVV17:UVX24 UVJ17:UVL24 UUX17:UUZ24 UUL17:UUN24 UTZ17:UUB24 UTN17:UTP24 UTB17:UTD24 USP17:USR24 USD17:USF24 URR17:URT24 URF17:URH24 UQT17:UQV24 UQH17:UQJ24 UPV17:UPX24 UPJ17:UPL24 UOX17:UOZ24 UOL17:UON24 UNZ17:UOB24 UNN17:UNP24 UNB17:UND24 UMP17:UMR24 UMD17:UMF24 ULR17:ULT24 ULF17:ULH24 UKT17:UKV24 UKH17:UKJ24 UJV17:UJX24 UJJ17:UJL24 UIX17:UIZ24 UIL17:UIN24 UHZ17:UIB24 UHN17:UHP24 UHB17:UHD24 UGP17:UGR24 UGD17:UGF24 UFR17:UFT24 UFF17:UFH24 UET17:UEV24 UEH17:UEJ24 UDV17:UDX24 UDJ17:UDL24 UCX17:UCZ24 UCL17:UCN24 UBZ17:UCB24 UBN17:UBP24 UBB17:UBD24 UAP17:UAR24 UAD17:UAF24 TZR17:TZT24 TZF17:TZH24 TYT17:TYV24 TYH17:TYJ24 TXV17:TXX24 TXJ17:TXL24 TWX17:TWZ24 TWL17:TWN24 TVZ17:TWB24 TVN17:TVP24 TVB17:TVD24 TUP17:TUR24 TUD17:TUF24 TTR17:TTT24 TTF17:TTH24 TST17:TSV24 TSH17:TSJ24 TRV17:TRX24 TRJ17:TRL24 TQX17:TQZ24 TQL17:TQN24 TPZ17:TQB24 TPN17:TPP24 TPB17:TPD24 TOP17:TOR24 TOD17:TOF24 TNR17:TNT24 TNF17:TNH24 TMT17:TMV24 TMH17:TMJ24 TLV17:TLX24 TLJ17:TLL24 TKX17:TKZ24 TKL17:TKN24 TJZ17:TKB24 TJN17:TJP24 TJB17:TJD24 TIP17:TIR24 TID17:TIF24 THR17:THT24 THF17:THH24 TGT17:TGV24 TGH17:TGJ24 TFV17:TFX24 TFJ17:TFL24 TEX17:TEZ24 TEL17:TEN24 TDZ17:TEB24 TDN17:TDP24 TDB17:TDD24 TCP17:TCR24 TCD17:TCF24 TBR17:TBT24 TBF17:TBH24 TAT17:TAV24 TAH17:TAJ24 SZV17:SZX24 SZJ17:SZL24 SYX17:SYZ24 SYL17:SYN24 SXZ17:SYB24 SXN17:SXP24 SXB17:SXD24 SWP17:SWR24 SWD17:SWF24 SVR17:SVT24 SVF17:SVH24 SUT17:SUV24 SUH17:SUJ24 STV17:STX24 STJ17:STL24 SSX17:SSZ24 SSL17:SSN24 SRZ17:SSB24 SRN17:SRP24 SRB17:SRD24 SQP17:SQR24 SQD17:SQF24 SPR17:SPT24 SPF17:SPH24 SOT17:SOV24 SOH17:SOJ24 SNV17:SNX24 SNJ17:SNL24 SMX17:SMZ24 SML17:SMN24 SLZ17:SMB24 SLN17:SLP24 SLB17:SLD24 SKP17:SKR24 SKD17:SKF24 SJR17:SJT24 SJF17:SJH24 SIT17:SIV24 SIH17:SIJ24 SHV17:SHX24 SHJ17:SHL24 SGX17:SGZ24 SGL17:SGN24 SFZ17:SGB24 SFN17:SFP24 SFB17:SFD24 SEP17:SER24 SED17:SEF24 SDR17:SDT24 SDF17:SDH24 SCT17:SCV24 SCH17:SCJ24 SBV17:SBX24 SBJ17:SBL24 SAX17:SAZ24 SAL17:SAN24 RZZ17:SAB24 RZN17:RZP24 RZB17:RZD24 RYP17:RYR24 RYD17:RYF24 RXR17:RXT24 RXF17:RXH24 RWT17:RWV24 RWH17:RWJ24 RVV17:RVX24 RVJ17:RVL24 RUX17:RUZ24 RUL17:RUN24 RTZ17:RUB24 RTN17:RTP24 RTB17:RTD24 RSP17:RSR24 RSD17:RSF24 RRR17:RRT24 RRF17:RRH24 RQT17:RQV24 RQH17:RQJ24 RPV17:RPX24 RPJ17:RPL24 ROX17:ROZ24 ROL17:RON24 RNZ17:ROB24 RNN17:RNP24 RNB17:RND24 RMP17:RMR24 RMD17:RMF24 RLR17:RLT24 RLF17:RLH24 RKT17:RKV24 RKH17:RKJ24 RJV17:RJX24 RJJ17:RJL24 RIX17:RIZ24 RIL17:RIN24 RHZ17:RIB24 RHN17:RHP24 RHB17:RHD24 RGP17:RGR24 RGD17:RGF24 RFR17:RFT24 RFF17:RFH24 RET17:REV24 REH17:REJ24 RDV17:RDX24 RDJ17:RDL24 RCX17:RCZ24 RCL17:RCN24 RBZ17:RCB24 RBN17:RBP24 RBB17:RBD24 RAP17:RAR24 RAD17:RAF24 QZR17:QZT24 QZF17:QZH24 QYT17:QYV24 QYH17:QYJ24 QXV17:QXX24 QXJ17:QXL24 QWX17:QWZ24 QWL17:QWN24 QVZ17:QWB24 QVN17:QVP24 QVB17:QVD24 QUP17:QUR24 QUD17:QUF24 QTR17:QTT24 QTF17:QTH24 QST17:QSV24 QSH17:QSJ24 QRV17:QRX24 QRJ17:QRL24 QQX17:QQZ24 QQL17:QQN24 QPZ17:QQB24 QPN17:QPP24 QPB17:QPD24 QOP17:QOR24 QOD17:QOF24 QNR17:QNT24 QNF17:QNH24 QMT17:QMV24 QMH17:QMJ24 QLV17:QLX24 QLJ17:QLL24 QKX17:QKZ24 QKL17:QKN24 QJZ17:QKB24 QJN17:QJP24 QJB17:QJD24 QIP17:QIR24 QID17:QIF24 QHR17:QHT24 QHF17:QHH24 QGT17:QGV24 QGH17:QGJ24 QFV17:QFX24 QFJ17:QFL24 QEX17:QEZ24 QEL17:QEN24 QDZ17:QEB24 QDN17:QDP24 QDB17:QDD24 QCP17:QCR24 QCD17:QCF24 QBR17:QBT24 QBF17:QBH24 QAT17:QAV24 QAH17:QAJ24 PZV17:PZX24 PZJ17:PZL24 PYX17:PYZ24 PYL17:PYN24 PXZ17:PYB24 PXN17:PXP24 PXB17:PXD24 PWP17:PWR24 PWD17:PWF24 PVR17:PVT24 PVF17:PVH24 PUT17:PUV24 PUH17:PUJ24 PTV17:PTX24 PTJ17:PTL24 PSX17:PSZ24 PSL17:PSN24 PRZ17:PSB24 PRN17:PRP24 PRB17:PRD24 PQP17:PQR24 PQD17:PQF24 PPR17:PPT24 PPF17:PPH24 POT17:POV24 POH17:POJ24 PNV17:PNX24 PNJ17:PNL24 PMX17:PMZ24 PML17:PMN24 PLZ17:PMB24 PLN17:PLP24 PLB17:PLD24 PKP17:PKR24 PKD17:PKF24 PJR17:PJT24 PJF17:PJH24 PIT17:PIV24 PIH17:PIJ24 PHV17:PHX24 PHJ17:PHL24 PGX17:PGZ24 PGL17:PGN24 PFZ17:PGB24 PFN17:PFP24 PFB17:PFD24 PEP17:PER24 PED17:PEF24 PDR17:PDT24 PDF17:PDH24 PCT17:PCV24 PCH17:PCJ24 PBV17:PBX24 PBJ17:PBL24 PAX17:PAZ24 PAL17:PAN24 OZZ17:PAB24 OZN17:OZP24 OZB17:OZD24 OYP17:OYR24 OYD17:OYF24 OXR17:OXT24 OXF17:OXH24 OWT17:OWV24 OWH17:OWJ24 OVV17:OVX24 OVJ17:OVL24 OUX17:OUZ24 OUL17:OUN24 OTZ17:OUB24 OTN17:OTP24 OTB17:OTD24 OSP17:OSR24 OSD17:OSF24 ORR17:ORT24 ORF17:ORH24 OQT17:OQV24 OQH17:OQJ24 OPV17:OPX24 OPJ17:OPL24 OOX17:OOZ24 OOL17:OON24 ONZ17:OOB24 ONN17:ONP24 ONB17:OND24 OMP17:OMR24 OMD17:OMF24 OLR17:OLT24 OLF17:OLH24 OKT17:OKV24 OKH17:OKJ24 OJV17:OJX24 OJJ17:OJL24 OIX17:OIZ24 OIL17:OIN24 OHZ17:OIB24 OHN17:OHP24 OHB17:OHD24 OGP17:OGR24 OGD17:OGF24 OFR17:OFT24 OFF17:OFH24 OET17:OEV24 OEH17:OEJ24 ODV17:ODX24 ODJ17:ODL24 OCX17:OCZ24 OCL17:OCN24 OBZ17:OCB24 OBN17:OBP24 OBB17:OBD24 OAP17:OAR24 OAD17:OAF24 NZR17:NZT24 NZF17:NZH24 NYT17:NYV24 NYH17:NYJ24 NXV17:NXX24 NXJ17:NXL24 NWX17:NWZ24 NWL17:NWN24 NVZ17:NWB24 NVN17:NVP24 NVB17:NVD24 NUP17:NUR24 NUD17:NUF24 NTR17:NTT24 NTF17:NTH24 NST17:NSV24 NSH17:NSJ24 NRV17:NRX24 NRJ17:NRL24 NQX17:NQZ24 NQL17:NQN24 NPZ17:NQB24 NPN17:NPP24 NPB17:NPD24 NOP17:NOR24 NOD17:NOF24 NNR17:NNT24 NNF17:NNH24 NMT17:NMV24 NMH17:NMJ24 NLV17:NLX24 NLJ17:NLL24 NKX17:NKZ24 NKL17:NKN24 NJZ17:NKB24 NJN17:NJP24 NJB17:NJD24 NIP17:NIR24 NID17:NIF24 NHR17:NHT24 NHF17:NHH24 NGT17:NGV24 NGH17:NGJ24 NFV17:NFX24 NFJ17:NFL24 NEX17:NEZ24 NEL17:NEN24 NDZ17:NEB24 NDN17:NDP24 NDB17:NDD24 NCP17:NCR24 NCD17:NCF24 NBR17:NBT24 NBF17:NBH24 NAT17:NAV24 NAH17:NAJ24 MZV17:MZX24 MZJ17:MZL24 MYX17:MYZ24 MYL17:MYN24 MXZ17:MYB24 MXN17:MXP24 MXB17:MXD24 MWP17:MWR24 MWD17:MWF24 MVR17:MVT24 MVF17:MVH24 MUT17:MUV24 MUH17:MUJ24 MTV17:MTX24 MTJ17:MTL24 MSX17:MSZ24 MSL17:MSN24 MRZ17:MSB24 MRN17:MRP24 MRB17:MRD24 MQP17:MQR24 MQD17:MQF24 MPR17:MPT24 MPF17:MPH24 MOT17:MOV24 MOH17:MOJ24 MNV17:MNX24 MNJ17:MNL24 MMX17:MMZ24 MML17:MMN24 MLZ17:MMB24 MLN17:MLP24 MLB17:MLD24 MKP17:MKR24 MKD17:MKF24 MJR17:MJT24 MJF17:MJH24 MIT17:MIV24 MIH17:MIJ24 MHV17:MHX24 MHJ17:MHL24 MGX17:MGZ24 MGL17:MGN24 MFZ17:MGB24 MFN17:MFP24 MFB17:MFD24 MEP17:MER24 MED17:MEF24 MDR17:MDT24 MDF17:MDH24 MCT17:MCV24 MCH17:MCJ24 MBV17:MBX24 MBJ17:MBL24 MAX17:MAZ24 MAL17:MAN24 LZZ17:MAB24 LZN17:LZP24 LZB17:LZD24 LYP17:LYR24 LYD17:LYF24 LXR17:LXT24 LXF17:LXH24 LWT17:LWV24 LWH17:LWJ24 LVV17:LVX24 LVJ17:LVL24 LUX17:LUZ24 LUL17:LUN24 LTZ17:LUB24 LTN17:LTP24 LTB17:LTD24 LSP17:LSR24 LSD17:LSF24 LRR17:LRT24 LRF17:LRH24 LQT17:LQV24 LQH17:LQJ24 LPV17:LPX24 LPJ17:LPL24 LOX17:LOZ24 LOL17:LON24 LNZ17:LOB24 LNN17:LNP24 LNB17:LND24 LMP17:LMR24 LMD17:LMF24 LLR17:LLT24 LLF17:LLH24 LKT17:LKV24 LKH17:LKJ24 LJV17:LJX24 LJJ17:LJL24 LIX17:LIZ24 LIL17:LIN24 LHZ17:LIB24 LHN17:LHP24 LHB17:LHD24 LGP17:LGR24 LGD17:LGF24 LFR17:LFT24 LFF17:LFH24 LET17:LEV24 LEH17:LEJ24 LDV17:LDX24 LDJ17:LDL24 LCX17:LCZ24 LCL17:LCN24 LBZ17:LCB24 LBN17:LBP24 LBB17:LBD24 LAP17:LAR24 LAD17:LAF24 KZR17:KZT24 KZF17:KZH24 KYT17:KYV24 KYH17:KYJ24 KXV17:KXX24 KXJ17:KXL24 KWX17:KWZ24 KWL17:KWN24 KVZ17:KWB24 KVN17:KVP24 KVB17:KVD24 KUP17:KUR24 KUD17:KUF24 KTR17:KTT24 KTF17:KTH24 KST17:KSV24 KSH17:KSJ24 KRV17:KRX24 KRJ17:KRL24 KQX17:KQZ24 KQL17:KQN24 KPZ17:KQB24 KPN17:KPP24 KPB17:KPD24 KOP17:KOR24 KOD17:KOF24 KNR17:KNT24 KNF17:KNH24 KMT17:KMV24 KMH17:KMJ24 KLV17:KLX24 KLJ17:KLL24 KKX17:KKZ24 KKL17:KKN24 KJZ17:KKB24 KJN17:KJP24 KJB17:KJD24 KIP17:KIR24 KID17:KIF24 KHR17:KHT24 KHF17:KHH24 KGT17:KGV24 KGH17:KGJ24 KFV17:KFX24 KFJ17:KFL24 KEX17:KEZ24 KEL17:KEN24 KDZ17:KEB24 KDN17:KDP24 KDB17:KDD24 KCP17:KCR24 KCD17:KCF24 KBR17:KBT24 KBF17:KBH24 KAT17:KAV24 KAH17:KAJ24 JZV17:JZX24 JZJ17:JZL24 JYX17:JYZ24 JYL17:JYN24 JXZ17:JYB24 JXN17:JXP24 JXB17:JXD24 JWP17:JWR24 JWD17:JWF24 JVR17:JVT24 JVF17:JVH24 JUT17:JUV24 JUH17:JUJ24 JTV17:JTX24 JTJ17:JTL24 JSX17:JSZ24 JSL17:JSN24 JRZ17:JSB24 JRN17:JRP24 JRB17:JRD24 JQP17:JQR24 JQD17:JQF24 JPR17:JPT24 JPF17:JPH24 JOT17:JOV24 JOH17:JOJ24 JNV17:JNX24 JNJ17:JNL24 JMX17:JMZ24 JML17:JMN24 JLZ17:JMB24 JLN17:JLP24 JLB17:JLD24 JKP17:JKR24 JKD17:JKF24 JJR17:JJT24 JJF17:JJH24 JIT17:JIV24 JIH17:JIJ24 JHV17:JHX24 JHJ17:JHL24 JGX17:JGZ24 JGL17:JGN24 JFZ17:JGB24 JFN17:JFP24 JFB17:JFD24 JEP17:JER24 JED17:JEF24 JDR17:JDT24 JDF17:JDH24 JCT17:JCV24 JCH17:JCJ24 JBV17:JBX24 JBJ17:JBL24 JAX17:JAZ24 JAL17:JAN24 IZZ17:JAB24 IZN17:IZP24 IZB17:IZD24 IYP17:IYR24 IYD17:IYF24 IXR17:IXT24 IXF17:IXH24 IWT17:IWV24 IWH17:IWJ24 IVV17:IVX24 IVJ17:IVL24 IUX17:IUZ24 IUL17:IUN24 ITZ17:IUB24 ITN17:ITP24 ITB17:ITD24 ISP17:ISR24 ISD17:ISF24 IRR17:IRT24 IRF17:IRH24 IQT17:IQV24 IQH17:IQJ24 IPV17:IPX24 IPJ17:IPL24 IOX17:IOZ24 IOL17:ION24 INZ17:IOB24 INN17:INP24 INB17:IND24 IMP17:IMR24 IMD17:IMF24 ILR17:ILT24 ILF17:ILH24 IKT17:IKV24 IKH17:IKJ24 IJV17:IJX24 IJJ17:IJL24 IIX17:IIZ24 IIL17:IIN24 IHZ17:IIB24 IHN17:IHP24 IHB17:IHD24 IGP17:IGR24 IGD17:IGF24 IFR17:IFT24 IFF17:IFH24 IET17:IEV24 IEH17:IEJ24 IDV17:IDX24 IDJ17:IDL24 ICX17:ICZ24 ICL17:ICN24 IBZ17:ICB24 IBN17:IBP24 IBB17:IBD24 IAP17:IAR24 IAD17:IAF24 HZR17:HZT24 HZF17:HZH24 HYT17:HYV24 HYH17:HYJ24 HXV17:HXX24 HXJ17:HXL24 HWX17:HWZ24 HWL17:HWN24 HVZ17:HWB24 HVN17:HVP24 HVB17:HVD24 HUP17:HUR24 HUD17:HUF24 HTR17:HTT24 HTF17:HTH24 HST17:HSV24 HSH17:HSJ24 HRV17:HRX24 HRJ17:HRL24 HQX17:HQZ24 HQL17:HQN24 HPZ17:HQB24 HPN17:HPP24 HPB17:HPD24 HOP17:HOR24 HOD17:HOF24 HNR17:HNT24 HNF17:HNH24 HMT17:HMV24 HMH17:HMJ24 HLV17:HLX24 HLJ17:HLL24 HKX17:HKZ24 HKL17:HKN24 HJZ17:HKB24 HJN17:HJP24 HJB17:HJD24 HIP17:HIR24 HID17:HIF24 HHR17:HHT24 HHF17:HHH24 HGT17:HGV24 HGH17:HGJ24 HFV17:HFX24 HFJ17:HFL24 HEX17:HEZ24 HEL17:HEN24 HDZ17:HEB24 HDN17:HDP24 HDB17:HDD24 HCP17:HCR24 HCD17:HCF24 HBR17:HBT24 HBF17:HBH24 HAT17:HAV24 HAH17:HAJ24 GZV17:GZX24 GZJ17:GZL24 GYX17:GYZ24 GYL17:GYN24 GXZ17:GYB24 GXN17:GXP24 GXB17:GXD24 GWP17:GWR24 GWD17:GWF24 GVR17:GVT24 GVF17:GVH24 GUT17:GUV24 GUH17:GUJ24 GTV17:GTX24 GTJ17:GTL24 GSX17:GSZ24 GSL17:GSN24 GRZ17:GSB24 GRN17:GRP24 GRB17:GRD24 GQP17:GQR24 GQD17:GQF24 GPR17:GPT24 GPF17:GPH24 GOT17:GOV24 GOH17:GOJ24 GNV17:GNX24 GNJ17:GNL24 GMX17:GMZ24 GML17:GMN24 GLZ17:GMB24 GLN17:GLP24 GLB17:GLD24 GKP17:GKR24 GKD17:GKF24 GJR17:GJT24 GJF17:GJH24 GIT17:GIV24 GIH17:GIJ24 GHV17:GHX24 GHJ17:GHL24 GGX17:GGZ24 GGL17:GGN24 GFZ17:GGB24 GFN17:GFP24 GFB17:GFD24 GEP17:GER24 GED17:GEF24 GDR17:GDT24 GDF17:GDH24 GCT17:GCV24 GCH17:GCJ24 GBV17:GBX24 GBJ17:GBL24 GAX17:GAZ24 GAL17:GAN24 FZZ17:GAB24 FZN17:FZP24 FZB17:FZD24 FYP17:FYR24 FYD17:FYF24 FXR17:FXT24 FXF17:FXH24 FWT17:FWV24 FWH17:FWJ24 FVV17:FVX24 FVJ17:FVL24 FUX17:FUZ24 FUL17:FUN24 FTZ17:FUB24 FTN17:FTP24 FTB17:FTD24 FSP17:FSR24 FSD17:FSF24 FRR17:FRT24 FRF17:FRH24 FQT17:FQV24 FQH17:FQJ24 FPV17:FPX24 FPJ17:FPL24 FOX17:FOZ24 FOL17:FON24 FNZ17:FOB24 FNN17:FNP24 FNB17:FND24 FMP17:FMR24 FMD17:FMF24 FLR17:FLT24 FLF17:FLH24 FKT17:FKV24 FKH17:FKJ24 FJV17:FJX24 FJJ17:FJL24 FIX17:FIZ24 FIL17:FIN24 FHZ17:FIB24 FHN17:FHP24 FHB17:FHD24 FGP17:FGR24 FGD17:FGF24 FFR17:FFT24 FFF17:FFH24 FET17:FEV24 FEH17:FEJ24 FDV17:FDX24 FDJ17:FDL24 FCX17:FCZ24 FCL17:FCN24 FBZ17:FCB24 FBN17:FBP24 FBB17:FBD24 FAP17:FAR24 FAD17:FAF24 EZR17:EZT24 EZF17:EZH24 EYT17:EYV24 EYH17:EYJ24 EXV17:EXX24 EXJ17:EXL24 EWX17:EWZ24 EWL17:EWN24 EVZ17:EWB24 EVN17:EVP24 EVB17:EVD24 EUP17:EUR24 EUD17:EUF24 ETR17:ETT24 ETF17:ETH24 EST17:ESV24 ESH17:ESJ24 ERV17:ERX24 ERJ17:ERL24 EQX17:EQZ24 EQL17:EQN24 EPZ17:EQB24 EPN17:EPP24 EPB17:EPD24 EOP17:EOR24 EOD17:EOF24 ENR17:ENT24 ENF17:ENH24 EMT17:EMV24 EMH17:EMJ24 ELV17:ELX24 ELJ17:ELL24 EKX17:EKZ24 EKL17:EKN24 EJZ17:EKB24 EJN17:EJP24 EJB17:EJD24 EIP17:EIR24 EID17:EIF24 EHR17:EHT24 EHF17:EHH24 EGT17:EGV24 EGH17:EGJ24 EFV17:EFX24 EFJ17:EFL24 EEX17:EEZ24 EEL17:EEN24 EDZ17:EEB24 EDN17:EDP24 EDB17:EDD24 ECP17:ECR24 ECD17:ECF24 EBR17:EBT24 EBF17:EBH24 EAT17:EAV24 EAH17:EAJ24 DZV17:DZX24 DZJ17:DZL24 DYX17:DYZ24 DYL17:DYN24 DXZ17:DYB24 DXN17:DXP24 DXB17:DXD24 DWP17:DWR24 DWD17:DWF24 DVR17:DVT24 DVF17:DVH24 DUT17:DUV24 DUH17:DUJ24 DTV17:DTX24 DTJ17:DTL24 DSX17:DSZ24 DSL17:DSN24 DRZ17:DSB24 DRN17:DRP24 DRB17:DRD24 DQP17:DQR24 DQD17:DQF24 DPR17:DPT24 DPF17:DPH24 DOT17:DOV24 DOH17:DOJ24 DNV17:DNX24 DNJ17:DNL24 DMX17:DMZ24 DML17:DMN24 DLZ17:DMB24 DLN17:DLP24 DLB17:DLD24 DKP17:DKR24 DKD17:DKF24 DJR17:DJT24 DJF17:DJH24 DIT17:DIV24 DIH17:DIJ24 DHV17:DHX24 DHJ17:DHL24 DGX17:DGZ24 DGL17:DGN24 DFZ17:DGB24 DFN17:DFP24 DFB17:DFD24 DEP17:DER24 DED17:DEF24 DDR17:DDT24 DDF17:DDH24 DCT17:DCV24 DCH17:DCJ24 DBV17:DBX24 DBJ17:DBL24 DAX17:DAZ24 DAL17:DAN24 CZZ17:DAB24 CZN17:CZP24 CZB17:CZD24 CYP17:CYR24 CYD17:CYF24 CXR17:CXT24 CXF17:CXH24 CWT17:CWV24 CWH17:CWJ24 CVV17:CVX24 CVJ17:CVL24 CUX17:CUZ24 CUL17:CUN24 CTZ17:CUB24 CTN17:CTP24 CTB17:CTD24 CSP17:CSR24 CSD17:CSF24 CRR17:CRT24 CRF17:CRH24 CQT17:CQV24 CQH17:CQJ24 CPV17:CPX24 CPJ17:CPL24 COX17:COZ24 COL17:CON24 CNZ17:COB24 CNN17:CNP24 CNB17:CND24 CMP17:CMR24 CMD17:CMF24 CLR17:CLT24 CLF17:CLH24 CKT17:CKV24 CKH17:CKJ24 CJV17:CJX24 CJJ17:CJL24 CIX17:CIZ24 CIL17:CIN24 CHZ17:CIB24 CHN17:CHP24 CHB17:CHD24 CGP17:CGR24 CGD17:CGF24 CFR17:CFT24 CFF17:CFH24 CET17:CEV24 CEH17:CEJ24 CDV17:CDX24 CDJ17:CDL24 CCX17:CCZ24 CCL17:CCN24 CBZ17:CCB24 CBN17:CBP24 CBB17:CBD24 CAP17:CAR24 CAD17:CAF24 BZR17:BZT24 BZF17:BZH24 BYT17:BYV24 BYH17:BYJ24 BXV17:BXX24 BXJ17:BXL24 BWX17:BWZ24 BWL17:BWN24 BVZ17:BWB24 BVN17:BVP24 BVB17:BVD24 BUP17:BUR24 BUD17:BUF24 BTR17:BTT24 BTF17:BTH24 BST17:BSV24 BSH17:BSJ24 BRV17:BRX24 BRJ17:BRL24 BQX17:BQZ24 BQL17:BQN24 BPZ17:BQB24 BPN17:BPP24 BPB17:BPD24 BOP17:BOR24 BOD17:BOF24 BNR17:BNT24 BNF17:BNH24 BMT17:BMV24 BMH17:BMJ24 BLV17:BLX24 BLJ17:BLL24 BKX17:BKZ24 BKL17:BKN24 BJZ17:BKB24 BJN17:BJP24 BJB17:BJD24 BIP17:BIR24 BID17:BIF24 BHR17:BHT24 BHF17:BHH24 BGT17:BGV24 BGH17:BGJ24 BFV17:BFX24 BFJ17:BFL24 BEX17:BEZ24 BEL17:BEN24 BDZ17:BEB24 BDN17:BDP24 BDB17:BDD24 BCP17:BCR24 BCD17:BCF24 BBR17:BBT24 BBF17:BBH24 BAT17:BAV24 BAH17:BAJ24 AZV17:AZX24 AZJ17:AZL24 AYX17:AYZ24 AYL17:AYN24 AXZ17:AYB24 AXN17:AXP24 AXB17:AXD24 AWP17:AWR24 AWD17:AWF24 AVR17:AVT24 AVF17:AVH24 AUT17:AUV24 AUH17:AUJ24 ATV17:ATX24 ATJ17:ATL24 ASX17:ASZ24 ASL17:ASN24 ARZ17:ASB24 ARN17:ARP24 ARB17:ARD24 AQP17:AQR24 AQD17:AQF24 APR17:APT24 APF17:APH24 AOT17:AOV24 AOH17:AOJ24 ANV17:ANX24 ANJ17:ANL24 AMX17:AMZ24 AML17:AMN24 ALZ17:AMB24 ALN17:ALP24 ALB17:ALD24 AKP17:AKR24 AKD17:AKF24 AJR17:AJT24 AJF17:AJH24 AIT17:AIV24 AIH17:AIJ24 AHV17:AHX24 AHJ17:AHL24 AGX17:AGZ24 AGL17:AGN24 AFZ17:AGB24 AFN17:AFP24 AFB17:AFD24 AEP17:AER24 AED17:AEF24 ADR17:ADT24 ADF17:ADH24 ACT17:ACV24 ACH17:ACJ24 ABV17:ABX24 ABJ17:ABL24 AAX17:AAZ24 AAL17:AAN24 ZZ17:AAB24 ZN17:ZP24 ZB17:ZD24 YP17:YR24 YD17:YF24 XR17:XT24 XF17:XH24 WT17:WV24 WH17:WJ24 VV17:VX24 VJ17:VL24 UX17:UZ24 UL17:UN24 TZ17:UB24 TN17:TP24 TB17:TD24 SP17:SR24 SD17:SF24 RR17:RT24 RF17:RH24 QT17:QV24 QH17:QJ24 PV17:PX24 PJ17:PL24 OX17:OZ24 OL17:ON24 NZ17:OB24 NN17:NP24 NB17:ND24 MP17:MR24 MD17:MF24 LR17:LT24 LF17:LH24 KT17:KV24 KH17:KJ24 JV17:JX24 JJ17:JL24 IX17:IZ24 IL17:IN24 HZ17:IB24 HN17:HP24 HB17:HD24 GP17:GR24 GD17:GF24 FR17:FT24 FF17:FH24 ET17:EV24 EH17:EJ24 DV17:DX24 DJ17:DL24 CX17:CZ24 CL17:CN24 BZ17:CB24 BN17:BP24 BB17:BD24 AP17:AR24 AD17:AF24 XEL17:XEN24 XDZ17:XEB24 XDN17:XDP24 XDB17:XDD24 XCP17:XCR24 XCD17:XCF24 XBR17:XBT24 XBF17:XBH24 XAT17:XAV24 XAH17:XAJ24 WZV17:WZX24 WZJ17:WZL24 WYX17:WYZ24 WYL17:WYN24 WXZ17:WYB24 WXN17:WXP24 WXB17:WXD24 WWP17:WWR24 WWD17:WWF24 WVR17:WVT24 WVF17:WVH24 WUT17:WUV24 WUH17:WUJ24 WTV17:WTX24 WTJ17:WTL24 WSX17:WSZ24 WSL17:WSN24 WRZ17:WSB24 WRN17:WRP24 WRB17:WRD24 WQP17:WQR24 WQD17:WQF24 WPR17:WPT24 WPF17:WPH24 WOT17:WOV24 WOH17:WOJ24 WNV17:WNX24 WNJ17:WNL24 WMX17:WMZ24 WML17:WMN24 WLZ17:WMB24 WLN17:WLP24 WLB17:WLD24 WKP17:WKR24 WKD17:WKF24 WJR17:WJT24 WJF17:WJH24 WIT17:WIV24 WIH17:WIJ24 WHV17:WHX24 WHJ17:WHL24 WGX17:WGZ24 WGL17:WGN24 WFZ17:WGB24 WFN17:WFP24 WFB17:WFD24 WEP17:WER24 WED17:WEF24 WDR17:WDT24 WDF17:WDH24 WCT17:WCV24 WCH17:WCJ24 WBV17:WBX24 WBJ17:WBL24 WAX17:WAZ24 WAL17:WAN24 VZZ17:WAB24 VZN17:VZP24 VZB17:VZD24 VYP17:VYR24 VYD17:VYF24 VXR17:VXT24 VXF17:VXH24 VWT17:VWV24 VWH17:VWJ24 VVV17:VVX24 VVJ17:VVL24 VUX17:VUZ24 VUL17:VUN24 VTZ17:VUB24 VTN17:VTP24 VTB17:VTD24 VSP17:VSR24 VSD17:VSF24 VRR17:VRT24 VRF17:VRH24 VQT17:VQV24 VQH17:VQJ24 VPV17:VPX24 VPJ17:VPL24 VOX17:VOZ24 VOL17:VON24 VNZ17:VOB24 VNN17:VNP24 VNB17:VND24 VMP17:VMR24 VMD17:VMF24 VLR17:VLT24 VLF17:VLH24 VKT17:VKV24 VKH17:VKJ24 VJV17:VJX24 VJJ17:VJL24 VIX17:VIZ24 VIL17:VIN24 VHZ17:VIB24 VHN17:VHP24 VHB17:VHD24 VGP17:VGR24 VGD17:VGF24 VFR17:VFT24 VFF17:VFH24 VET17:VEV24 VEH17:VEJ24 VDV17:VDX24 VDJ17:VDL24 VCX17:VCZ24 VCL17:VCN24 VBZ17:VCB24 VBN17:VBP24 VBB17:VBD24 VAP17:VAR24 VAD17:VAF24 UZR17:UZT24 UZF17:UZH24 UYT17:UYV24 UYH17:UYJ24 UXV17:UXX24 UXJ17:UXL24 UWX17:UWZ24 UWL17:UWN24 UVZ17:UWB24 UVN17:UVP24 UVB17:UVD24 UUP17:UUR24 UUD17:UUF24 UTR17:UTT24 UTF17:UTH24 UST17:USV24 USH17:USJ24 URV17:URX24 URJ17:URL24 UQX17:UQZ24 UQL17:UQN24 UPZ17:UQB24 UPN17:UPP24 UPB17:UPD24 UOP17:UOR24 UOD17:UOF24 UNR17:UNT24 UNF17:UNH24 UMT17:UMV24 UMH17:UMJ24 ULV17:ULX24 ULJ17:ULL24 UKX17:UKZ24 UKL17:UKN24 UJZ17:UKB24 UJN17:UJP24 UJB17:UJD24 UIP17:UIR24 UID17:UIF24 UHR17:UHT24 UHF17:UHH24 UGT17:UGV24 UGH17:UGJ24 UFV17:UFX24 UFJ17:UFL24 UEX17:UEZ24 UEL17:UEN24 UDZ17:UEB24 UDN17:UDP24 UDB17:UDD24 UCP17:UCR24 UCD17:UCF24 UBR17:UBT24 UBF17:UBH24 UAT17:UAV24 UAH17:UAJ24 TZV17:TZX24 TZJ17:TZL24 TYX17:TYZ24 TYL17:TYN24 TXZ17:TYB24 TXN17:TXP24 TXB17:TXD24 TWP17:TWR24 TWD17:TWF24 TVR17:TVT24 TVF17:TVH24 TUT17:TUV24 TUH17:TUJ24 TTV17:TTX24 TTJ17:TTL24 TSX17:TSZ24 TSL17:TSN24 TRZ17:TSB24 TRN17:TRP24 TRB17:TRD24 TQP17:TQR24 TQD17:TQF24 TPR17:TPT24 TPF17:TPH24 TOT17:TOV24 TOH17:TOJ24 TNV17:TNX24 TNJ17:TNL24 TMX17:TMZ24 TML17:TMN24 TLZ17:TMB24 TLN17:TLP24 TLB17:TLD24 TKP17:TKR24 TKD17:TKF24 TJR17:TJT24 TJF17:TJH24 TIT17:TIV24 TIH17:TIJ24 THV17:THX24 THJ17:THL24 TGX17:TGZ24 TGL17:TGN24 TFZ17:TGB24 TFN17:TFP24 TFB17:TFD24 TEP17:TER24 TED17:TEF24 TDR17:TDT24 TDF17:TDH24 TCT17:TCV24 TCH17:TCJ24 TBV17:TBX24 TBJ17:TBL24 TAX17:TAZ24 TAL17:TAN24 SZZ17:TAB24 SZN17:SZP24 SZB17:SZD24 SYP17:SYR24 SYD17:SYF24 SXR17:SXT24 SXF17:SXH24 SWT17:SWV24 SWH17:SWJ24 SVV17:SVX24 SVJ17:SVL24 SUX17:SUZ24 SUL17:SUN24 STZ17:SUB24 STN17:STP24 STB17:STD24 SSP17:SSR24 SSD17:SSF24 SRR17:SRT24 SRF17:SRH24 SQT17:SQV24 SQH17:SQJ24 SPV17:SPX24 SPJ17:SPL24 SOX17:SOZ24 SOL17:SON24 SNZ17:SOB24 SNN17:SNP24 SNB17:SND24 SMP17:SMR24 SMD17:SMF24 SLR17:SLT24 SLF17:SLH24 SKT17:SKV24 SKH17:SKJ24 SJV17:SJX24 SJJ17:SJL24 SIX17:SIZ24 SIL17:SIN24 SHZ17:SIB24 SHN17:SHP24 SHB17:SHD24 SGP17:SGR24 SGD17:SGF24 SFR17:SFT24 SFF17:SFH24 SET17:SEV24 SEH17:SEJ24 SDV17:SDX24 SDJ17:SDL24 SCX17:SCZ24 SCL17:SCN24 SBZ17:SCB24 SBN17:SBP24 SBB17:SBD24 SAP17:SAR24 SAD17:SAF24 RZR17:RZT24 RZF17:RZH24 RYT17:RYV24 RYH17:RYJ24 RXV17:RXX24 RXJ17:RXL24 RWX17:RWZ24 RWL17:RWN24 RVZ17:RWB24 RVN17:RVP24 RVB17:RVD24 RUP17:RUR24 RUD17:RUF24 RTR17:RTT24 RTF17:RTH24 RST17:RSV24 RSH17:RSJ24 RRV17:RRX24 RRJ17:RRL24 RQX17:RQZ24 RQL17:RQN24 RPZ17:RQB24 RPN17:RPP24 RPB17:RPD24 ROP17:ROR24 ROD17:ROF24 RNR17:RNT24 RNF17:RNH24 RMT17:RMV24 RMH17:RMJ24 RLV17:RLX24 RLJ17:RLL24 RKX17:RKZ24 RKL17:RKN24 RJZ17:RKB24 RJN17:RJP24 RJB17:RJD24 RIP17:RIR24 RID17:RIF24 RHR17:RHT24 RHF17:RHH24 RGT17:RGV24 RGH17:RGJ24 RFV17:RFX24 RFJ17:RFL24 REX17:REZ24 REL17:REN24 RDZ17:REB24 RDN17:RDP24 RDB17:RDD24 RCP17:RCR24 RCD17:RCF24 RBR17:RBT24 RBF17:RBH24 RAT17:RAV24 RAH17:RAJ24 QZV17:QZX24 QZJ17:QZL24 QYX17:QYZ24 QYL17:QYN24 QXZ17:QYB24 QXN17:QXP24 QXB17:QXD24 QWP17:QWR24 QWD17:QWF24 QVR17:QVT24 QVF17:QVH24 QUT17:QUV24 QUH17:QUJ24 QTV17:QTX24 QTJ17:QTL24 QSX17:QSZ24 QSL17:QSN24 QRZ17:QSB24 QRN17:QRP24 QRB17:QRD24 QQP17:QQR24 QQD17:QQF24 QPR17:QPT24 QPF17:QPH24 QOT17:QOV24 QOH17:QOJ24 QNV17:QNX24 QNJ17:QNL24 QMX17:QMZ24 QML17:QMN24 QLZ17:QMB24 QLN17:QLP24 QLB17:QLD24 QKP17:QKR24 QKD17:QKF24 QJR17:QJT24 QJF17:QJH24 QIT17:QIV24 QIH17:QIJ24 QHV17:QHX24 QHJ17:QHL24 QGX17:QGZ24 QGL17:QGN24 QFZ17:QGB24 QFN17:QFP24 QFB17:QFD24 QEP17:QER24 QED17:QEF24 QDR17:QDT24 QDF17:QDH24 QCT17:QCV24 QCH17:QCJ24 QBV17:QBX24 QBJ17:QBL24 QAX17:QAZ24 QAL17:QAN24 PZZ17:QAB24 PZN17:PZP24 PZB17:PZD24 PYP17:PYR24 PYD17:PYF24 PXR17:PXT24 PXF17:PXH24 PWT17:PWV24 PWH17:PWJ24 PVV17:PVX24 PVJ17:PVL24 PUX17:PUZ24 PUL17:PUN24 PTZ17:PUB24 PTN17:PTP24 PTB17:PTD24 PSP17:PSR24 PSD17:PSF24 PRR17:PRT24 PRF17:PRH24 PQT17:PQV24 PQH17:PQJ24 PPV17:PPX24 PPJ17:PPL24 POX17:POZ24 POL17:PON24 PNZ17:POB24 PNN17:PNP24 PNB17:PND24 PMP17:PMR24 PMD17:PMF24 PLR17:PLT24 PLF17:PLH24 PKT17:PKV24 PKH17:PKJ24 PJV17:PJX24 PJJ17:PJL24 PIX17:PIZ24 PIL17:PIN24 PHZ17:PIB24 PHN17:PHP24 PHB17:PHD24 PGP17:PGR24 PGD17:PGF24 PFR17:PFT24 PFF17:PFH24 PET17:PEV24 PEH17:PEJ24 PDV17:PDX24 PDJ17:PDL24 PCX17:PCZ24 PCL17:PCN24 PBZ17:PCB24 PBN17:PBP24 PBB17:PBD24 PAP17:PAR24 PAD17:PAF24 OZR17:OZT24 OZF17:OZH24 OYT17:OYV24 OYH17:OYJ24 OXV17:OXX24 OXJ17:OXL24 OWX17:OWZ24 OWL17:OWN24 OVZ17:OWB24 OVN17:OVP24 OVB17:OVD24 OUP17:OUR24 OUD17:OUF24 OTR17:OTT24 OTF17:OTH24 OST17:OSV24 OSH17:OSJ24 ORV17:ORX24 ORJ17:ORL24 OQX17:OQZ24 OQL17:OQN24 OPZ17:OQB24 OPN17:OPP24 OPB17:OPD24 OOP17:OOR24 OOD17:OOF24 ONR17:ONT24 ONF17:ONH24 OMT17:OMV24 OMH17:OMJ24 OLV17:OLX24 OLJ17:OLL24 OKX17:OKZ24 OKL17:OKN24 OJZ17:OKB24 OJN17:OJP24 OJB17:OJD24 OIP17:OIR24 OID17:OIF24 OHR17:OHT24 OHF17:OHH24 OGT17:OGV24 OGH17:OGJ24 OFV17:OFX24 OFJ17:OFL24 OEX17:OEZ24 OEL17:OEN24 ODZ17:OEB24 ODN17:ODP24 ODB17:ODD24 OCP17:OCR24 OCD17:OCF24 OBR17:OBT24 OBF17:OBH24 OAT17:OAV24 OAH17:OAJ24 NZV17:NZX24 NZJ17:NZL24 NYX17:NYZ24 NYL17:NYN24 NXZ17:NYB24 NXN17:NXP24 NXB17:NXD24 NWP17:NWR24 NWD17:NWF24 NVR17:NVT24 NVF17:NVH24 NUT17:NUV24 NUH17:NUJ24 NTV17:NTX24 NTJ17:NTL24 NSX17:NSZ24 NSL17:NSN24 NRZ17:NSB24 NRN17:NRP24 NRB17:NRD24 NQP17:NQR24 NQD17:NQF24 NPR17:NPT24 NPF17:NPH24 NOT17:NOV24 NOH17:NOJ24 NNV17:NNX24 NNJ17:NNL24 NMX17:NMZ24 NML17:NMN24 NLZ17:NMB24 NLN17:NLP24 NLB17:NLD24 NKP17:NKR24 NKD17:NKF24 NJR17:NJT24 NJF17:NJH24 NIT17:NIV24 NIH17:NIJ24 NHV17:NHX24 NHJ17:NHL24 NGX17:NGZ24 NGL17:NGN24 NFZ17:NGB24 NFN17:NFP24 NFB17:NFD24 NEP17:NER24 NED17:NEF24 NDR17:NDT24 NDF17:NDH24 NCT17:NCV24 NCH17:NCJ24 NBV17:NBX24 NBJ17:NBL24 NAX17:NAZ24 NAL17:NAN24 MZZ17:NAB24 MZN17:MZP24 MZB17:MZD24 MYP17:MYR24 MYD17:MYF24 MXR17:MXT24 MXF17:MXH24 MWT17:MWV24 MWH17:MWJ24 MVV17:MVX24 MVJ17:MVL24 MUX17:MUZ24 MUL17:MUN24 MTZ17:MUB24 MTN17:MTP24 MTB17:MTD24 MSP17:MSR24 MSD17:MSF24 MRR17:MRT24 MRF17:MRH24 MQT17:MQV24 MQH17:MQJ24 MPV17:MPX24 MPJ17:MPL24 MOX17:MOZ24 MOL17:MON24 MNZ17:MOB24 MNN17:MNP24 MNB17:MND24 MMP17:MMR24 MMD17:MMF24 MLR17:MLT24 MLF17:MLH24 MKT17:MKV24 MKH17:MKJ24 MJV17:MJX24 MJJ17:MJL24 MIX17:MIZ24 MIL17:MIN24 MHZ17:MIB24 MHN17:MHP24 MHB17:MHD24 MGP17:MGR24 MGD17:MGF24 MFR17:MFT24 MFF17:MFH24 MET17:MEV24 MEH17:MEJ24 MDV17:MDX24 MDJ17:MDL24 MCX17:MCZ24 MCL17:MCN24 MBZ17:MCB24 MBN17:MBP24 MBB17:MBD24 MAP17:MAR24 MAD17:MAF24 LZR17:LZT24 LZF17:LZH24 LYT17:LYV24 LYH17:LYJ24 LXV17:LXX24 LXJ17:LXL24 LWX17:LWZ24 LWL17:LWN24 LVZ17:LWB24 LVN17:LVP24 LVB17:LVD24 LUP17:LUR24 LUD17:LUF24 LTR17:LTT24 LTF17:LTH24 LST17:LSV24 LSH17:LSJ24 LRV17:LRX24 LRJ17:LRL24 LQX17:LQZ24 LQL17:LQN24 LPZ17:LQB24 LPN17:LPP24 LPB17:LPD24 LOP17:LOR24 LOD17:LOF24 LNR17:LNT24 LNF17:LNH24 LMT17:LMV24 LMH17:LMJ24 LLV17:LLX24 LLJ17:LLL24 LKX17:LKZ24 LKL17:LKN24 LJZ17:LKB24 LJN17:LJP24 LJB17:LJD24 LIP17:LIR24 LID17:LIF24 LHR17:LHT24 LHF17:LHH24 LGT17:LGV24 LGH17:LGJ24 LFV17:LFX24 LFJ17:LFL24 LEX17:LEZ24 LEL17:LEN24 LDZ17:LEB24 LDN17:LDP24 LDB17:LDD24 LCP17:LCR24 LCD17:LCF24 LBR17:LBT24 LBF17:LBH24 LAT17:LAV24 LAH17:LAJ24 KZV17:KZX24 KZJ17:KZL24 KYX17:KYZ24 KYL17:KYN24 KXZ17:KYB24 KXN17:KXP24 KXB17:KXD24 KWP17:KWR24 KWD17:KWF24 KVR17:KVT24 KVF17:KVH24 KUT17:KUV24 KUH17:KUJ24 KTV17:KTX24 KTJ17:KTL24 KSX17:KSZ24 KSL17:KSN24 KRZ17:KSB24 KRN17:KRP24 KRB17:KRD24 KQP17:KQR24 KQD17:KQF24 KPR17:KPT24 KPF17:KPH24 KOT17:KOV24 KOH17:KOJ24 KNV17:KNX24 KNJ17:KNL24 KMX17:KMZ24 KML17:KMN24 KLZ17:KMB24 KLN17:KLP24 KLB17:KLD24 KKP17:KKR24 KKD17:KKF24 KJR17:KJT24 KJF17:KJH24 KIT17:KIV24 KIH17:KIJ24 KHV17:KHX24 KHJ17:KHL24 KGX17:KGZ24 KGL17:KGN24 KFZ17:KGB24 KFN17:KFP24 KFB17:KFD24 KEP17:KER24 KED17:KEF24 KDR17:KDT24 KDF17:KDH24 KCT17:KCV24 KCH17:KCJ24 KBV17:KBX24 KBJ17:KBL24 KAX17:KAZ24 KAL17:KAN24 JZZ17:KAB24 JZN17:JZP24 JZB17:JZD24 JYP17:JYR24 JYD17:JYF24 JXR17:JXT24 JXF17:JXH24 JWT17:JWV24 JWH17:JWJ24 JVV17:JVX24 JVJ17:JVL24 JUX17:JUZ24 JUL17:JUN24 JTZ17:JUB24 JTN17:JTP24 JTB17:JTD24 JSP17:JSR24 JSD17:JSF24 JRR17:JRT24 JRF17:JRH24 JQT17:JQV24 JQH17:JQJ24 JPV17:JPX24 JPJ17:JPL24 JOX17:JOZ24 JOL17:JON24 JNZ17:JOB24 JNN17:JNP24 JNB17:JND24 JMP17:JMR24 JMD17:JMF24 JLR17:JLT24 JLF17:JLH24 JKT17:JKV24 JKH17:JKJ24 JJV17:JJX24 JJJ17:JJL24 JIX17:JIZ24 JIL17:JIN24 JHZ17:JIB24 JHN17:JHP24 JHB17:JHD24 JGP17:JGR24 JGD17:JGF24 JFR17:JFT24 JFF17:JFH24 JET17:JEV24 JEH17:JEJ24 JDV17:JDX24 JDJ17:JDL24 JCX17:JCZ24 JCL17:JCN24 JBZ17:JCB24 JBN17:JBP24 JBB17:JBD24 JAP17:JAR24 JAD17:JAF24 IZR17:IZT24 IZF17:IZH24 IYT17:IYV24 IYH17:IYJ24 IXV17:IXX24 IXJ17:IXL24 IWX17:IWZ24 IWL17:IWN24 IVZ17:IWB24 IVN17:IVP24 IVB17:IVD24 IUP17:IUR24 IUD17:IUF24 ITR17:ITT24 ITF17:ITH24 IST17:ISV24 ISH17:ISJ24 IRV17:IRX24 IRJ17:IRL24 IQX17:IQZ24 IQL17:IQN24 IPZ17:IQB24 IPN17:IPP24 IPB17:IPD24 IOP17:IOR24 IOD17:IOF24 INR17:INT24 INF17:INH24 IMT17:IMV24 IMH17:IMJ24 ILV17:ILX24 ILJ17:ILL24 IKX17:IKZ24 IKL17:IKN24 IJZ17:IKB24 IJN17:IJP24 IJB17:IJD24 IIP17:IIR24 IID17:IIF24 IHR17:IHT24 IHF17:IHH24 IGT17:IGV24 IGH17:IGJ24 IFV17:IFX24 IFJ17:IFL24 IEX17:IEZ24 IEL17:IEN24 IDZ17:IEB24 IDN17:IDP24 IDB17:IDD24 ICP17:ICR24 ICD17:ICF24 IBR17:IBT24 IBF17:IBH24 IAT17:IAV24 IAH17:IAJ24 HZV17:HZX24 HZJ17:HZL24 HYX17:HYZ24 HYL17:HYN24 HXZ17:HYB24 HXN17:HXP24 HXB17:HXD24 HWP17:HWR24 HWD17:HWF24 HVR17:HVT24 HVF17:HVH24 HUT17:HUV24 HUH17:HUJ24 HTV17:HTX24 HTJ17:HTL24 HSX17:HSZ24 HSL17:HSN24 HRZ17:HSB24 HRN17:HRP24 HRB17:HRD24 HQP17:HQR24 HQD17:HQF24 HPR17:HPT24 HPF17:HPH24 HOT17:HOV24 HOH17:HOJ24 HNV17:HNX24 HNJ17:HNL24 HMX17:HMZ24 HML17:HMN24 HLZ17:HMB24 HLN17:HLP24 HLB17:HLD24 HKP17:HKR24 HKD17:HKF24 HJR17:HJT24 HJF17:HJH24 HIT17:HIV24 HIH17:HIJ24 HHV17:HHX24 HHJ17:HHL24 HGX17:HGZ24 HGL17:HGN24 HFZ17:HGB24 HFN17:HFP24 HFB17:HFD24 HEP17:HER24 HED17:HEF24 HDR17:HDT24 HDF17:HDH24 HCT17:HCV24 HCH17:HCJ24 HBV17:HBX24 HBJ17:HBL24 HAX17:HAZ24 HAL17:HAN24 GZZ17:HAB24 GZN17:GZP24 GZB17:GZD24 GYP17:GYR24 GYD17:GYF24 GXR17:GXT24 GXF17:GXH24 GWT17:GWV24 GWH17:GWJ24 GVV17:GVX24 GVJ17:GVL24 GUX17:GUZ24 GUL17:GUN24 GTZ17:GUB24 GTN17:GTP24 GTB17:GTD24 GSP17:GSR24 GSD17:GSF24 GRR17:GRT24 GRF17:GRH24 GQT17:GQV24 GQH17:GQJ24 GPV17:GPX24 GPJ17:GPL24 GOX17:GOZ24 GOL17:GON24 GNZ17:GOB24 GNN17:GNP24 GNB17:GND24 GMP17:GMR24 GMD17:GMF24 GLR17:GLT24 GLF17:GLH24 GKT17:GKV24 GKH17:GKJ24 GJV17:GJX24 GJJ17:GJL24 GIX17:GIZ24 GIL17:GIN24 GHZ17:GIB24 GHN17:GHP24 GHB17:GHD24 GGP17:GGR24 GGD17:GGF24 GFR17:GFT24 GFF17:GFH24 GET17:GEV24 GEH17:GEJ24 GDV17:GDX24 GDJ17:GDL24 GCX17:GCZ24 GCL17:GCN24 GBZ17:GCB24 GBN17:GBP24 GBB17:GBD24 GAP17:GAR24 GAD17:GAF24 FZR17:FZT24 FZF17:FZH24 FYT17:FYV24 FYH17:FYJ24 FXV17:FXX24 FXJ17:FXL24 FWX17:FWZ24 FWL17:FWN24 FVZ17:FWB24 FVN17:FVP24 FVB17:FVD24 FUP17:FUR24 FUD17:FUF24 FTR17:FTT24 FTF17:FTH24 FST17:FSV24 FSH17:FSJ24 FRV17:FRX24 FRJ17:FRL24 FQX17:FQZ24 FQL17:FQN24 FPZ17:FQB24 FPN17:FPP24 FPB17:FPD24 FOP17:FOR24 FOD17:FOF24 FNR17:FNT24 FNF17:FNH24 FMT17:FMV24 FMH17:FMJ24 FLV17:FLX24 FLJ17:FLL24 FKX17:FKZ24 FKL17:FKN24 FJZ17:FKB24 FJN17:FJP24 FJB17:FJD24 FIP17:FIR24 FID17:FIF24 FHR17:FHT24 FHF17:FHH24 FGT17:FGV24 FGH17:FGJ24 FFV17:FFX24 FFJ17:FFL24 FEX17:FEZ24 FEL17:FEN24 FDZ17:FEB24 FDN17:FDP24 FDB17:FDD24 FCP17:FCR24 FCD17:FCF24 FBR17:FBT24 FBF17:FBH24 FAT17:FAV24 FAH17:FAJ24 EZV17:EZX24 EZJ17:EZL24 EYX17:EYZ24 EYL17:EYN24 EXZ17:EYB24 EXN17:EXP24 EXB17:EXD24 EWP17:EWR24 EWD17:EWF24 EVR17:EVT24 EVF17:EVH24 EUT17:EUV24 EUH17:EUJ24 ETV17:ETX24 ETJ17:ETL24 ESX17:ESZ24 ESL17:ESN24 ERZ17:ESB24 ERN17:ERP24 ERB17:ERD24 EQP17:EQR24 EQD17:EQF24 EPR17:EPT24 EPF17:EPH24 EOT17:EOV24 EOH17:EOJ24 ENV17:ENX24 ENJ17:ENL24 EMX17:EMZ24 EML17:EMN24 ELZ17:EMB24 ELN17:ELP24 ELB17:ELD24 EKP17:EKR24 EKD17:EKF24 EJR17:EJT24 EJF17:EJH24 EIT17:EIV24 EIH17:EIJ24 EHV17:EHX24 EHJ17:EHL24 EGX17:EGZ24 EGL17:EGN24 EFZ17:EGB24 EFN17:EFP24 EFB17:EFD24 EEP17:EER24 EED17:EEF24 EDR17:EDT24 EDF17:EDH24 ECT17:ECV24 ECH17:ECJ24 EBV17:EBX24 EBJ17:EBL24 EAX17:EAZ24 EAL17:EAN24 DZZ17:EAB24 DZN17:DZP24 DZB17:DZD24 DYP17:DYR24 DYD17:DYF24 DXR17:DXT24 DXF17:DXH24 DWT17:DWV24 DWH17:DWJ24 DVV17:DVX24 DVJ17:DVL24 DUX17:DUZ24 DUL17:DUN24 DTZ17:DUB24 DTN17:DTP24 DTB17:DTD24 DSP17:DSR24 DSD17:DSF24 DRR17:DRT24 DRF17:DRH24 DQT17:DQV24 DQH17:DQJ24 DPV17:DPX24 DPJ17:DPL24 DOX17:DOZ24 DOL17:DON24 DNZ17:DOB24 DNN17:DNP24 DNB17:DND24 DMP17:DMR24 DMD17:DMF24 DLR17:DLT24 DLF17:DLH24 DKT17:DKV24 DKH17:DKJ24 DJV17:DJX24 DJJ17:DJL24 DIX17:DIZ24 DIL17:DIN24 DHZ17:DIB24 DHN17:DHP24 DHB17:DHD24 DGP17:DGR24 DGD17:DGF24 DFR17:DFT24 DFF17:DFH24 DET17:DEV24 DEH17:DEJ24 DDV17:DDX24 DDJ17:DDL24 DCX17:DCZ24 DCL17:DCN24 DBZ17:DCB24 DBN17:DBP24 DBB17:DBD24 DAP17:DAR24 DAD17:DAF24 CZR17:CZT24 CZF17:CZH24 CYT17:CYV24 CYH17:CYJ24 CXV17:CXX24 CXJ17:CXL24 CWX17:CWZ24 CWL17:CWN24 CVZ17:CWB24 CVN17:CVP24 CVB17:CVD24 CUP17:CUR24 CUD17:CUF24 CTR17:CTT24 CTF17:CTH24 CST17:CSV24 CSH17:CSJ24 CRV17:CRX24 CRJ17:CRL24 CQX17:CQZ24 CQL17:CQN24 CPZ17:CQB24 CPN17:CPP24 CPB17:CPD24 COP17:COR24 COD17:COF24 CNR17:CNT24 CNF17:CNH24 CMT17:CMV24 CMH17:CMJ24 CLV17:CLX24 CLJ17:CLL24 CKX17:CKZ24 CKL17:CKN24 CJZ17:CKB24 CJN17:CJP24 CJB17:CJD24 CIP17:CIR24 CID17:CIF24 CHR17:CHT24 CHF17:CHH24 CGT17:CGV24 CGH17:CGJ24 CFV17:CFX24 CFJ17:CFL24 CEX17:CEZ24 CEL17:CEN24 CDZ17:CEB24 CDN17:CDP24 CDB17:CDD24 CCP17:CCR24 CCD17:CCF24 CBR17:CBT24 CBF17:CBH24 CAT17:CAV24 CAH17:CAJ24 BZV17:BZX24 BZJ17:BZL24 BYX17:BYZ24 BYL17:BYN24 BXZ17:BYB24 BXN17:BXP24 BXB17:BXD24 BWP17:BWR24 BWD17:BWF24 BVR17:BVT24 BVF17:BVH24 BUT17:BUV24 BUH17:BUJ24 BTV17:BTX24 BTJ17:BTL24 BSX17:BSZ24 BSL17:BSN24 BRZ17:BSB24 BRN17:BRP24 BRB17:BRD24 BQP17:BQR24 BQD17:BQF24 BPR17:BPT24 BPF17:BPH24 BOT17:BOV24 BOH17:BOJ24 BNV17:BNX24 BNJ17:BNL24 BMX17:BMZ24 BML17:BMN24 BLZ17:BMB24 BLN17:BLP24 BLB17:BLD24 BKP17:BKR24 BKD17:BKF24 BJR17:BJT24 BJF17:BJH24 BIT17:BIV24 BIH17:BIJ24 BHV17:BHX24 BHJ17:BHL24 BGX17:BGZ24 BGL17:BGN24 BFZ17:BGB24 BFN17:BFP24 BFB17:BFD24 BEP17:BER24 BED17:BEF24 BDR17:BDT24 BDF17:BDH24 BCT17:BCV24 BCH17:BCJ24 BBV17:BBX24 BBJ17:BBL24 BAX17:BAZ24 BAL17:BAN24 AZZ17:BAB24 AZN17:AZP24 AZB17:AZD24 AYP17:AYR24 AYD17:AYF24 AXR17:AXT24 AXF17:AXH24 AWT17:AWV24 AWH17:AWJ24 AVV17:AVX24 AVJ17:AVL24 AUX17:AUZ24 AUL17:AUN24 ATZ17:AUB24 ATN17:ATP24 ATB17:ATD24 ASP17:ASR24 ASD17:ASF24 ARR17:ART24 ARF17:ARH24 AQT17:AQV24 AQH17:AQJ24 APV17:APX24 APJ17:APL24 AOX17:AOZ24 AOL17:AON24 ANZ17:AOB24 ANN17:ANP24 ANB17:AND24 AMP17:AMR24 AMD17:AMF24 ALR17:ALT24 ALF17:ALH24 AKT17:AKV24 AKH17:AKJ24 AJV17:AJX24 AJJ17:AJL24 AIX17:AIZ24 AIL17:AIN24 AHZ17:AIB24 AHN17:AHP24 AHB17:AHD24 AGP17:AGR24 AGD17:AGF24 AFR17:AFT24 AFF17:AFH24 AET17:AEV24 AEH17:AEJ24 ADV17:ADX24 ADJ17:ADL24 ACX17:ACZ24 ACL17:ACN24 ABZ17:ACB24 ABN17:ABP24 ABB17:ABD24 AAP17:AAR24 AAD17:AAF24 ZR17:ZT24 ZF17:ZH24 YT17:YV24 YH17:YJ24 XV17:XX24 XJ17:XL24 WX17:WZ24 WL17:WN24 VZ17:WB24 VN17:VP24 VB17:VD24 UP17:UR24 UD17:UF24 TR17:TT24 TF17:TH24 ST17:SV24 SH17:SJ24 RV17:RX24 RJ17:RL24 QX17:QZ24 QL17:QN24 PZ17:QB24 PN17:PP24 PB17:PD24 OP17:OR24 OD17:OF24 NR17:NT24 NF17:NH24 MT17:MV24 MH17:MJ24 LV17:LX24 LJ17:LL24 KX17:KZ24 KL17:KN24 JZ17:KB24 JN17:JP24 JB17:JD24 IP17:IR24 ID17:IF24 HR17:HT24 HF17:HH24 GT17:GV24 GH17:GJ24 FV17:FX24 FJ17:FL24 EX17:EZ24 EL17:EN24 DZ17:EB24 DN17:DP24 DB17:DD24 CP17:CR24 CD17:CF24 BR17:BT24 BF17:BH24 AT17:AV24 AH17:AJ24 V13:X16 N15:P16 J15:L16 XEP13:XER16 XED13:XEF16 XDR13:XDT16 XDF13:XDH16 XCT13:XCV16 XCH13:XCJ16 XBV13:XBX16 XBJ13:XBL16 XAX13:XAZ16 XAL13:XAN16 WZZ13:XAB16 WZN13:WZP16 WZB13:WZD16 WYP13:WYR16 WYD13:WYF16 WXR13:WXT16 WXF13:WXH16 WWT13:WWV16 WWH13:WWJ16 WVV13:WVX16 WVJ13:WVL16 WUX13:WUZ16 WUL13:WUN16 WTZ13:WUB16 WTN13:WTP16 WTB13:WTD16 WSP13:WSR16 WSD13:WSF16 WRR13:WRT16 WRF13:WRH16 WQT13:WQV16 WQH13:WQJ16 WPV13:WPX16 WPJ13:WPL16 WOX13:WOZ16 WOL13:WON16 WNZ13:WOB16 WNN13:WNP16 WNB13:WND16 WMP13:WMR16 WMD13:WMF16 WLR13:WLT16 WLF13:WLH16 WKT13:WKV16 WKH13:WKJ16 WJV13:WJX16 WJJ13:WJL16 WIX13:WIZ16 WIL13:WIN16 WHZ13:WIB16 WHN13:WHP16 WHB13:WHD16 WGP13:WGR16 WGD13:WGF16 WFR13:WFT16 WFF13:WFH16 WET13:WEV16 WEH13:WEJ16 WDV13:WDX16 WDJ13:WDL16 WCX13:WCZ16 WCL13:WCN16 WBZ13:WCB16 WBN13:WBP16 WBB13:WBD16 WAP13:WAR16 WAD13:WAF16 VZR13:VZT16 VZF13:VZH16 VYT13:VYV16 VYH13:VYJ16 VXV13:VXX16 VXJ13:VXL16 VWX13:VWZ16 VWL13:VWN16 VVZ13:VWB16 VVN13:VVP16 VVB13:VVD16 VUP13:VUR16 VUD13:VUF16 VTR13:VTT16 VTF13:VTH16 VST13:VSV16 VSH13:VSJ16 VRV13:VRX16 VRJ13:VRL16 VQX13:VQZ16 VQL13:VQN16 VPZ13:VQB16 VPN13:VPP16 VPB13:VPD16 VOP13:VOR16 VOD13:VOF16 VNR13:VNT16 VNF13:VNH16 VMT13:VMV16 VMH13:VMJ16 VLV13:VLX16 VLJ13:VLL16 VKX13:VKZ16 VKL13:VKN16 VJZ13:VKB16 VJN13:VJP16 VJB13:VJD16 VIP13:VIR16 VID13:VIF16 VHR13:VHT16 VHF13:VHH16 VGT13:VGV16 VGH13:VGJ16 VFV13:VFX16 VFJ13:VFL16 VEX13:VEZ16 VEL13:VEN16 VDZ13:VEB16 VDN13:VDP16 VDB13:VDD16 VCP13:VCR16 VCD13:VCF16 VBR13:VBT16 VBF13:VBH16 VAT13:VAV16 VAH13:VAJ16 UZV13:UZX16 UZJ13:UZL16 UYX13:UYZ16 UYL13:UYN16 UXZ13:UYB16 UXN13:UXP16 UXB13:UXD16 UWP13:UWR16 UWD13:UWF16 UVR13:UVT16 UVF13:UVH16 UUT13:UUV16 UUH13:UUJ16 UTV13:UTX16 UTJ13:UTL16 USX13:USZ16 USL13:USN16 URZ13:USB16 URN13:URP16 URB13:URD16 UQP13:UQR16 UQD13:UQF16 UPR13:UPT16 UPF13:UPH16 UOT13:UOV16 UOH13:UOJ16 UNV13:UNX16 UNJ13:UNL16 UMX13:UMZ16 UML13:UMN16 ULZ13:UMB16 ULN13:ULP16 ULB13:ULD16 UKP13:UKR16 UKD13:UKF16 UJR13:UJT16 UJF13:UJH16 UIT13:UIV16 UIH13:UIJ16 UHV13:UHX16 UHJ13:UHL16 UGX13:UGZ16 UGL13:UGN16 UFZ13:UGB16 UFN13:UFP16 UFB13:UFD16 UEP13:UER16 UED13:UEF16 UDR13:UDT16 UDF13:UDH16 UCT13:UCV16 UCH13:UCJ16 UBV13:UBX16 UBJ13:UBL16 UAX13:UAZ16 UAL13:UAN16 TZZ13:UAB16 TZN13:TZP16 TZB13:TZD16 TYP13:TYR16 TYD13:TYF16 TXR13:TXT16 TXF13:TXH16 TWT13:TWV16 TWH13:TWJ16 TVV13:TVX16 TVJ13:TVL16 TUX13:TUZ16 TUL13:TUN16 TTZ13:TUB16 TTN13:TTP16 TTB13:TTD16 TSP13:TSR16 TSD13:TSF16 TRR13:TRT16 TRF13:TRH16 TQT13:TQV16 TQH13:TQJ16 TPV13:TPX16 TPJ13:TPL16 TOX13:TOZ16 TOL13:TON16 TNZ13:TOB16 TNN13:TNP16 TNB13:TND16 TMP13:TMR16 TMD13:TMF16 TLR13:TLT16 TLF13:TLH16 TKT13:TKV16 TKH13:TKJ16 TJV13:TJX16 TJJ13:TJL16 TIX13:TIZ16 TIL13:TIN16 THZ13:TIB16 THN13:THP16 THB13:THD16 TGP13:TGR16 TGD13:TGF16 TFR13:TFT16 TFF13:TFH16 TET13:TEV16 TEH13:TEJ16 TDV13:TDX16 TDJ13:TDL16 TCX13:TCZ16 TCL13:TCN16 TBZ13:TCB16 TBN13:TBP16 TBB13:TBD16 TAP13:TAR16 TAD13:TAF16 SZR13:SZT16 SZF13:SZH16 SYT13:SYV16 SYH13:SYJ16 SXV13:SXX16 SXJ13:SXL16 SWX13:SWZ16 SWL13:SWN16 SVZ13:SWB16 SVN13:SVP16 SVB13:SVD16 SUP13:SUR16 SUD13:SUF16 STR13:STT16 STF13:STH16 SST13:SSV16 SSH13:SSJ16 SRV13:SRX16 SRJ13:SRL16 SQX13:SQZ16 SQL13:SQN16 SPZ13:SQB16 SPN13:SPP16 SPB13:SPD16 SOP13:SOR16 SOD13:SOF16 SNR13:SNT16 SNF13:SNH16 SMT13:SMV16 SMH13:SMJ16 SLV13:SLX16 SLJ13:SLL16 SKX13:SKZ16 SKL13:SKN16 SJZ13:SKB16 SJN13:SJP16 SJB13:SJD16 SIP13:SIR16 SID13:SIF16 SHR13:SHT16 SHF13:SHH16 SGT13:SGV16 SGH13:SGJ16 SFV13:SFX16 SFJ13:SFL16 SEX13:SEZ16 SEL13:SEN16 SDZ13:SEB16 SDN13:SDP16 SDB13:SDD16 SCP13:SCR16 SCD13:SCF16 SBR13:SBT16 SBF13:SBH16 SAT13:SAV16 SAH13:SAJ16 RZV13:RZX16 RZJ13:RZL16 RYX13:RYZ16 RYL13:RYN16 RXZ13:RYB16 RXN13:RXP16 RXB13:RXD16 RWP13:RWR16 RWD13:RWF16 RVR13:RVT16 RVF13:RVH16 RUT13:RUV16 RUH13:RUJ16 RTV13:RTX16 RTJ13:RTL16 RSX13:RSZ16 RSL13:RSN16 RRZ13:RSB16 RRN13:RRP16 RRB13:RRD16 RQP13:RQR16 RQD13:RQF16 RPR13:RPT16 RPF13:RPH16 ROT13:ROV16 ROH13:ROJ16 RNV13:RNX16 RNJ13:RNL16 RMX13:RMZ16 RML13:RMN16 RLZ13:RMB16 RLN13:RLP16 RLB13:RLD16 RKP13:RKR16 RKD13:RKF16 RJR13:RJT16 RJF13:RJH16 RIT13:RIV16 RIH13:RIJ16 RHV13:RHX16 RHJ13:RHL16 RGX13:RGZ16 RGL13:RGN16 RFZ13:RGB16 RFN13:RFP16 RFB13:RFD16 REP13:RER16 RED13:REF16 RDR13:RDT16 RDF13:RDH16 RCT13:RCV16 RCH13:RCJ16 RBV13:RBX16 RBJ13:RBL16 RAX13:RAZ16 RAL13:RAN16 QZZ13:RAB16 QZN13:QZP16 QZB13:QZD16 QYP13:QYR16 QYD13:QYF16 QXR13:QXT16 QXF13:QXH16 QWT13:QWV16 QWH13:QWJ16 QVV13:QVX16 QVJ13:QVL16 QUX13:QUZ16 QUL13:QUN16 QTZ13:QUB16 QTN13:QTP16 QTB13:QTD16 QSP13:QSR16 QSD13:QSF16 QRR13:QRT16 QRF13:QRH16 QQT13:QQV16 QQH13:QQJ16 QPV13:QPX16 QPJ13:QPL16 QOX13:QOZ16 QOL13:QON16 QNZ13:QOB16 QNN13:QNP16 QNB13:QND16 QMP13:QMR16 QMD13:QMF16 QLR13:QLT16 QLF13:QLH16 QKT13:QKV16 QKH13:QKJ16 QJV13:QJX16 QJJ13:QJL16 QIX13:QIZ16 QIL13:QIN16 QHZ13:QIB16 QHN13:QHP16 QHB13:QHD16 QGP13:QGR16 QGD13:QGF16 QFR13:QFT16 QFF13:QFH16 QET13:QEV16 QEH13:QEJ16 QDV13:QDX16 QDJ13:QDL16 QCX13:QCZ16 QCL13:QCN16 QBZ13:QCB16 QBN13:QBP16 QBB13:QBD16 QAP13:QAR16 QAD13:QAF16 PZR13:PZT16 PZF13:PZH16 PYT13:PYV16 PYH13:PYJ16 PXV13:PXX16 PXJ13:PXL16 PWX13:PWZ16 PWL13:PWN16 PVZ13:PWB16 PVN13:PVP16 PVB13:PVD16 PUP13:PUR16 PUD13:PUF16 PTR13:PTT16 PTF13:PTH16 PST13:PSV16 PSH13:PSJ16 PRV13:PRX16 PRJ13:PRL16 PQX13:PQZ16 PQL13:PQN16 PPZ13:PQB16 PPN13:PPP16 PPB13:PPD16 POP13:POR16 POD13:POF16 PNR13:PNT16 PNF13:PNH16 PMT13:PMV16 PMH13:PMJ16 PLV13:PLX16 PLJ13:PLL16 PKX13:PKZ16 PKL13:PKN16 PJZ13:PKB16 PJN13:PJP16 PJB13:PJD16 PIP13:PIR16 PID13:PIF16 PHR13:PHT16 PHF13:PHH16 PGT13:PGV16 PGH13:PGJ16 PFV13:PFX16 PFJ13:PFL16 PEX13:PEZ16 PEL13:PEN16 PDZ13:PEB16 PDN13:PDP16 PDB13:PDD16 PCP13:PCR16 PCD13:PCF16 PBR13:PBT16 PBF13:PBH16 PAT13:PAV16 PAH13:PAJ16 OZV13:OZX16 OZJ13:OZL16 OYX13:OYZ16 OYL13:OYN16 OXZ13:OYB16 OXN13:OXP16 OXB13:OXD16 OWP13:OWR16 OWD13:OWF16 OVR13:OVT16 OVF13:OVH16 OUT13:OUV16 OUH13:OUJ16 OTV13:OTX16 OTJ13:OTL16 OSX13:OSZ16 OSL13:OSN16 ORZ13:OSB16 ORN13:ORP16 ORB13:ORD16 OQP13:OQR16 OQD13:OQF16 OPR13:OPT16 OPF13:OPH16 OOT13:OOV16 OOH13:OOJ16 ONV13:ONX16 ONJ13:ONL16 OMX13:OMZ16 OML13:OMN16 OLZ13:OMB16 OLN13:OLP16 OLB13:OLD16 OKP13:OKR16 OKD13:OKF16 OJR13:OJT16 OJF13:OJH16 OIT13:OIV16 OIH13:OIJ16 OHV13:OHX16 OHJ13:OHL16 OGX13:OGZ16 OGL13:OGN16 OFZ13:OGB16 OFN13:OFP16 OFB13:OFD16 OEP13:OER16 OED13:OEF16 ODR13:ODT16 ODF13:ODH16 OCT13:OCV16 OCH13:OCJ16 OBV13:OBX16 OBJ13:OBL16 OAX13:OAZ16 OAL13:OAN16 NZZ13:OAB16 NZN13:NZP16 NZB13:NZD16 NYP13:NYR16 NYD13:NYF16 NXR13:NXT16 NXF13:NXH16 NWT13:NWV16 NWH13:NWJ16 NVV13:NVX16 NVJ13:NVL16 NUX13:NUZ16 NUL13:NUN16 NTZ13:NUB16 NTN13:NTP16 NTB13:NTD16 NSP13:NSR16 NSD13:NSF16 NRR13:NRT16 NRF13:NRH16 NQT13:NQV16 NQH13:NQJ16 NPV13:NPX16 NPJ13:NPL16 NOX13:NOZ16 NOL13:NON16 NNZ13:NOB16 NNN13:NNP16 NNB13:NND16 NMP13:NMR16 NMD13:NMF16 NLR13:NLT16 NLF13:NLH16 NKT13:NKV16 NKH13:NKJ16 NJV13:NJX16 NJJ13:NJL16 NIX13:NIZ16 NIL13:NIN16 NHZ13:NIB16 NHN13:NHP16 NHB13:NHD16 NGP13:NGR16 NGD13:NGF16 NFR13:NFT16 NFF13:NFH16 NET13:NEV16 NEH13:NEJ16 NDV13:NDX16 NDJ13:NDL16 NCX13:NCZ16 NCL13:NCN16 NBZ13:NCB16 NBN13:NBP16 NBB13:NBD16 NAP13:NAR16 NAD13:NAF16 MZR13:MZT16 MZF13:MZH16 MYT13:MYV16 MYH13:MYJ16 MXV13:MXX16 MXJ13:MXL16 MWX13:MWZ16 MWL13:MWN16 MVZ13:MWB16 MVN13:MVP16 MVB13:MVD16 MUP13:MUR16 MUD13:MUF16 MTR13:MTT16 MTF13:MTH16 MST13:MSV16 MSH13:MSJ16 MRV13:MRX16 MRJ13:MRL16 MQX13:MQZ16 MQL13:MQN16 MPZ13:MQB16 MPN13:MPP16 MPB13:MPD16 MOP13:MOR16 MOD13:MOF16 MNR13:MNT16 MNF13:MNH16 MMT13:MMV16 MMH13:MMJ16 MLV13:MLX16 MLJ13:MLL16 MKX13:MKZ16 MKL13:MKN16 MJZ13:MKB16 MJN13:MJP16 MJB13:MJD16 MIP13:MIR16 MID13:MIF16 MHR13:MHT16 MHF13:MHH16 MGT13:MGV16 MGH13:MGJ16 MFV13:MFX16 MFJ13:MFL16 MEX13:MEZ16 MEL13:MEN16 MDZ13:MEB16 MDN13:MDP16 MDB13:MDD16 MCP13:MCR16 MCD13:MCF16 MBR13:MBT16 MBF13:MBH16 MAT13:MAV16 MAH13:MAJ16 LZV13:LZX16 LZJ13:LZL16 LYX13:LYZ16 LYL13:LYN16 LXZ13:LYB16 LXN13:LXP16 LXB13:LXD16 LWP13:LWR16 LWD13:LWF16 LVR13:LVT16 LVF13:LVH16 LUT13:LUV16 LUH13:LUJ16 LTV13:LTX16 LTJ13:LTL16 LSX13:LSZ16 LSL13:LSN16 LRZ13:LSB16 LRN13:LRP16 LRB13:LRD16 LQP13:LQR16 LQD13:LQF16 LPR13:LPT16 LPF13:LPH16 LOT13:LOV16 LOH13:LOJ16 LNV13:LNX16 LNJ13:LNL16 LMX13:LMZ16 LML13:LMN16 LLZ13:LMB16 LLN13:LLP16 LLB13:LLD16 LKP13:LKR16 LKD13:LKF16 LJR13:LJT16 LJF13:LJH16 LIT13:LIV16 LIH13:LIJ16 LHV13:LHX16 LHJ13:LHL16 LGX13:LGZ16 LGL13:LGN16 LFZ13:LGB16 LFN13:LFP16 LFB13:LFD16 LEP13:LER16 LED13:LEF16 LDR13:LDT16 LDF13:LDH16 LCT13:LCV16 LCH13:LCJ16 LBV13:LBX16 LBJ13:LBL16 LAX13:LAZ16 LAL13:LAN16 KZZ13:LAB16 KZN13:KZP16 KZB13:KZD16 KYP13:KYR16 KYD13:KYF16 KXR13:KXT16 KXF13:KXH16 KWT13:KWV16 KWH13:KWJ16 KVV13:KVX16 KVJ13:KVL16 KUX13:KUZ16 KUL13:KUN16 KTZ13:KUB16 KTN13:KTP16 KTB13:KTD16 KSP13:KSR16 KSD13:KSF16 KRR13:KRT16 KRF13:KRH16 KQT13:KQV16 KQH13:KQJ16 KPV13:KPX16 KPJ13:KPL16 KOX13:KOZ16 KOL13:KON16 KNZ13:KOB16 KNN13:KNP16 KNB13:KND16 KMP13:KMR16 KMD13:KMF16 KLR13:KLT16 KLF13:KLH16 KKT13:KKV16 KKH13:KKJ16 KJV13:KJX16 KJJ13:KJL16 KIX13:KIZ16 KIL13:KIN16 KHZ13:KIB16 KHN13:KHP16 KHB13:KHD16 KGP13:KGR16 KGD13:KGF16 KFR13:KFT16 KFF13:KFH16 KET13:KEV16 KEH13:KEJ16 KDV13:KDX16 KDJ13:KDL16 KCX13:KCZ16 KCL13:KCN16 KBZ13:KCB16 KBN13:KBP16 KBB13:KBD16 KAP13:KAR16 KAD13:KAF16 JZR13:JZT16 JZF13:JZH16 JYT13:JYV16 JYH13:JYJ16 JXV13:JXX16 JXJ13:JXL16 JWX13:JWZ16 JWL13:JWN16 JVZ13:JWB16 JVN13:JVP16 JVB13:JVD16 JUP13:JUR16 JUD13:JUF16 JTR13:JTT16 JTF13:JTH16 JST13:JSV16 JSH13:JSJ16 JRV13:JRX16 JRJ13:JRL16 JQX13:JQZ16 JQL13:JQN16 JPZ13:JQB16 JPN13:JPP16 JPB13:JPD16 JOP13:JOR16 JOD13:JOF16 JNR13:JNT16 JNF13:JNH16 JMT13:JMV16 JMH13:JMJ16 JLV13:JLX16 JLJ13:JLL16 JKX13:JKZ16 JKL13:JKN16 JJZ13:JKB16 JJN13:JJP16 JJB13:JJD16 JIP13:JIR16 JID13:JIF16 JHR13:JHT16 JHF13:JHH16 JGT13:JGV16 JGH13:JGJ16 JFV13:JFX16 JFJ13:JFL16 JEX13:JEZ16 JEL13:JEN16 JDZ13:JEB16 JDN13:JDP16 JDB13:JDD16 JCP13:JCR16 JCD13:JCF16 JBR13:JBT16 JBF13:JBH16 JAT13:JAV16 JAH13:JAJ16 IZV13:IZX16 IZJ13:IZL16 IYX13:IYZ16 IYL13:IYN16 IXZ13:IYB16 IXN13:IXP16 IXB13:IXD16 IWP13:IWR16 IWD13:IWF16 IVR13:IVT16 IVF13:IVH16 IUT13:IUV16 IUH13:IUJ16 ITV13:ITX16 ITJ13:ITL16 ISX13:ISZ16 ISL13:ISN16 IRZ13:ISB16 IRN13:IRP16 IRB13:IRD16 IQP13:IQR16 IQD13:IQF16 IPR13:IPT16 IPF13:IPH16 IOT13:IOV16 IOH13:IOJ16 INV13:INX16 INJ13:INL16 IMX13:IMZ16 IML13:IMN16 ILZ13:IMB16 ILN13:ILP16 ILB13:ILD16 IKP13:IKR16 IKD13:IKF16 IJR13:IJT16 IJF13:IJH16 IIT13:IIV16 IIH13:IIJ16 IHV13:IHX16 IHJ13:IHL16 IGX13:IGZ16 IGL13:IGN16 IFZ13:IGB16 IFN13:IFP16 IFB13:IFD16 IEP13:IER16 IED13:IEF16 IDR13:IDT16 IDF13:IDH16 ICT13:ICV16 ICH13:ICJ16 IBV13:IBX16 IBJ13:IBL16 IAX13:IAZ16 IAL13:IAN16 HZZ13:IAB16 HZN13:HZP16 HZB13:HZD16 HYP13:HYR16 HYD13:HYF16 HXR13:HXT16 HXF13:HXH16 HWT13:HWV16 HWH13:HWJ16 HVV13:HVX16 HVJ13:HVL16 HUX13:HUZ16 HUL13:HUN16 HTZ13:HUB16 HTN13:HTP16 HTB13:HTD16 HSP13:HSR16 HSD13:HSF16 HRR13:HRT16 HRF13:HRH16 HQT13:HQV16 HQH13:HQJ16 HPV13:HPX16 HPJ13:HPL16 HOX13:HOZ16 HOL13:HON16 HNZ13:HOB16 HNN13:HNP16 HNB13:HND16 HMP13:HMR16 HMD13:HMF16 HLR13:HLT16 HLF13:HLH16 HKT13:HKV16 HKH13:HKJ16 HJV13:HJX16 HJJ13:HJL16 HIX13:HIZ16 HIL13:HIN16 HHZ13:HIB16 HHN13:HHP16 HHB13:HHD16 HGP13:HGR16 HGD13:HGF16 HFR13:HFT16 HFF13:HFH16 HET13:HEV16 HEH13:HEJ16 HDV13:HDX16 HDJ13:HDL16 HCX13:HCZ16 HCL13:HCN16 HBZ13:HCB16 HBN13:HBP16 HBB13:HBD16 HAP13:HAR16 HAD13:HAF16 GZR13:GZT16 GZF13:GZH16 GYT13:GYV16 GYH13:GYJ16 GXV13:GXX16 GXJ13:GXL16 GWX13:GWZ16 GWL13:GWN16 GVZ13:GWB16 GVN13:GVP16 GVB13:GVD16 GUP13:GUR16 GUD13:GUF16 GTR13:GTT16 GTF13:GTH16 GST13:GSV16 GSH13:GSJ16 GRV13:GRX16 GRJ13:GRL16 GQX13:GQZ16 GQL13:GQN16 GPZ13:GQB16 GPN13:GPP16 GPB13:GPD16 GOP13:GOR16 GOD13:GOF16 GNR13:GNT16 GNF13:GNH16 GMT13:GMV16 GMH13:GMJ16 GLV13:GLX16 GLJ13:GLL16 GKX13:GKZ16 GKL13:GKN16 GJZ13:GKB16 GJN13:GJP16 GJB13:GJD16 GIP13:GIR16 GID13:GIF16 GHR13:GHT16 GHF13:GHH16 GGT13:GGV16 GGH13:GGJ16 GFV13:GFX16 GFJ13:GFL16 GEX13:GEZ16 GEL13:GEN16 GDZ13:GEB16 GDN13:GDP16 GDB13:GDD16 GCP13:GCR16 GCD13:GCF16 GBR13:GBT16 GBF13:GBH16 GAT13:GAV16 GAH13:GAJ16 FZV13:FZX16 FZJ13:FZL16 FYX13:FYZ16 FYL13:FYN16 FXZ13:FYB16 FXN13:FXP16 FXB13:FXD16 FWP13:FWR16 FWD13:FWF16 FVR13:FVT16 FVF13:FVH16 FUT13:FUV16 FUH13:FUJ16 FTV13:FTX16 FTJ13:FTL16 FSX13:FSZ16 FSL13:FSN16 FRZ13:FSB16 FRN13:FRP16 FRB13:FRD16 FQP13:FQR16 FQD13:FQF16 FPR13:FPT16 FPF13:FPH16 FOT13:FOV16 FOH13:FOJ16 FNV13:FNX16 FNJ13:FNL16 FMX13:FMZ16 FML13:FMN16 FLZ13:FMB16 FLN13:FLP16 FLB13:FLD16 FKP13:FKR16 FKD13:FKF16 FJR13:FJT16 FJF13:FJH16 FIT13:FIV16 FIH13:FIJ16 FHV13:FHX16 FHJ13:FHL16 FGX13:FGZ16 FGL13:FGN16 FFZ13:FGB16 FFN13:FFP16 FFB13:FFD16 FEP13:FER16 FED13:FEF16 FDR13:FDT16 FDF13:FDH16 FCT13:FCV16 FCH13:FCJ16 FBV13:FBX16 FBJ13:FBL16 FAX13:FAZ16 FAL13:FAN16 EZZ13:FAB16 EZN13:EZP16 EZB13:EZD16 EYP13:EYR16 EYD13:EYF16 EXR13:EXT16 EXF13:EXH16 EWT13:EWV16 EWH13:EWJ16 EVV13:EVX16 EVJ13:EVL16 EUX13:EUZ16 EUL13:EUN16 ETZ13:EUB16 ETN13:ETP16 ETB13:ETD16 ESP13:ESR16 ESD13:ESF16 ERR13:ERT16 ERF13:ERH16 EQT13:EQV16 EQH13:EQJ16 EPV13:EPX16 EPJ13:EPL16 EOX13:EOZ16 EOL13:EON16 ENZ13:EOB16 ENN13:ENP16 ENB13:END16 EMP13:EMR16 EMD13:EMF16 ELR13:ELT16 ELF13:ELH16 EKT13:EKV16 EKH13:EKJ16 EJV13:EJX16 EJJ13:EJL16 EIX13:EIZ16 EIL13:EIN16 EHZ13:EIB16 EHN13:EHP16 EHB13:EHD16 EGP13:EGR16 EGD13:EGF16 EFR13:EFT16 EFF13:EFH16 EET13:EEV16 EEH13:EEJ16 EDV13:EDX16 EDJ13:EDL16 ECX13:ECZ16 ECL13:ECN16 EBZ13:ECB16 EBN13:EBP16 EBB13:EBD16 EAP13:EAR16 EAD13:EAF16 DZR13:DZT16 DZF13:DZH16 DYT13:DYV16 DYH13:DYJ16 DXV13:DXX16 DXJ13:DXL16 DWX13:DWZ16 DWL13:DWN16 DVZ13:DWB16 DVN13:DVP16 DVB13:DVD16 DUP13:DUR16 DUD13:DUF16 DTR13:DTT16 DTF13:DTH16 DST13:DSV16 DSH13:DSJ16 DRV13:DRX16 DRJ13:DRL16 DQX13:DQZ16 DQL13:DQN16 DPZ13:DQB16 DPN13:DPP16 DPB13:DPD16 DOP13:DOR16 DOD13:DOF16 DNR13:DNT16 DNF13:DNH16 DMT13:DMV16 DMH13:DMJ16 DLV13:DLX16 DLJ13:DLL16 DKX13:DKZ16 DKL13:DKN16 DJZ13:DKB16 DJN13:DJP16 DJB13:DJD16 DIP13:DIR16 DID13:DIF16 DHR13:DHT16 DHF13:DHH16 DGT13:DGV16 DGH13:DGJ16 DFV13:DFX16 DFJ13:DFL16 DEX13:DEZ16 DEL13:DEN16 DDZ13:DEB16 DDN13:DDP16 DDB13:DDD16 DCP13:DCR16 DCD13:DCF16 DBR13:DBT16 DBF13:DBH16 DAT13:DAV16 DAH13:DAJ16 CZV13:CZX16 CZJ13:CZL16 CYX13:CYZ16 CYL13:CYN16 CXZ13:CYB16 CXN13:CXP16 CXB13:CXD16 CWP13:CWR16 CWD13:CWF16 CVR13:CVT16 CVF13:CVH16 CUT13:CUV16 CUH13:CUJ16 CTV13:CTX16 CTJ13:CTL16 CSX13:CSZ16 CSL13:CSN16 CRZ13:CSB16 CRN13:CRP16 CRB13:CRD16 CQP13:CQR16 CQD13:CQF16 CPR13:CPT16 CPF13:CPH16 COT13:COV16 COH13:COJ16 CNV13:CNX16 CNJ13:CNL16 CMX13:CMZ16 CML13:CMN16 CLZ13:CMB16 CLN13:CLP16 CLB13:CLD16 CKP13:CKR16 CKD13:CKF16 CJR13:CJT16 CJF13:CJH16 CIT13:CIV16 CIH13:CIJ16 CHV13:CHX16 CHJ13:CHL16 CGX13:CGZ16 CGL13:CGN16 CFZ13:CGB16 CFN13:CFP16 CFB13:CFD16 CEP13:CER16 CED13:CEF16 CDR13:CDT16 CDF13:CDH16 CCT13:CCV16 CCH13:CCJ16 CBV13:CBX16 CBJ13:CBL16 CAX13:CAZ16 CAL13:CAN16 BZZ13:CAB16 BZN13:BZP16 BZB13:BZD16 BYP13:BYR16 BYD13:BYF16 BXR13:BXT16 BXF13:BXH16 BWT13:BWV16 BWH13:BWJ16 BVV13:BVX16 BVJ13:BVL16 BUX13:BUZ16 BUL13:BUN16 BTZ13:BUB16 BTN13:BTP16 BTB13:BTD16 BSP13:BSR16 BSD13:BSF16 BRR13:BRT16 BRF13:BRH16 BQT13:BQV16 BQH13:BQJ16 BPV13:BPX16 BPJ13:BPL16 BOX13:BOZ16 BOL13:BON16 BNZ13:BOB16 BNN13:BNP16 BNB13:BND16 BMP13:BMR16 BMD13:BMF16 BLR13:BLT16 BLF13:BLH16 BKT13:BKV16 BKH13:BKJ16 BJV13:BJX16 BJJ13:BJL16 BIX13:BIZ16 BIL13:BIN16 BHZ13:BIB16 BHN13:BHP16 BHB13:BHD16 BGP13:BGR16 BGD13:BGF16 BFR13:BFT16 BFF13:BFH16 BET13:BEV16 BEH13:BEJ16 BDV13:BDX16 BDJ13:BDL16 BCX13:BCZ16 BCL13:BCN16 BBZ13:BCB16 BBN13:BBP16 BBB13:BBD16 BAP13:BAR16 BAD13:BAF16 AZR13:AZT16 AZF13:AZH16 AYT13:AYV16 AYH13:AYJ16 AXV13:AXX16 AXJ13:AXL16 AWX13:AWZ16 AWL13:AWN16 AVZ13:AWB16 AVN13:AVP16 AVB13:AVD16 AUP13:AUR16 AUD13:AUF16 ATR13:ATT16 ATF13:ATH16 AST13:ASV16 ASH13:ASJ16 ARV13:ARX16 ARJ13:ARL16 AQX13:AQZ16 AQL13:AQN16 APZ13:AQB16 APN13:APP16 APB13:APD16 AOP13:AOR16 AOD13:AOF16 ANR13:ANT16 ANF13:ANH16 AMT13:AMV16 AMH13:AMJ16 ALV13:ALX16 ALJ13:ALL16 AKX13:AKZ16 AKL13:AKN16 AJZ13:AKB16 AJN13:AJP16 AJB13:AJD16 AIP13:AIR16 AID13:AIF16 AHR13:AHT16 AHF13:AHH16 AGT13:AGV16 AGH13:AGJ16 AFV13:AFX16 AFJ13:AFL16 AEX13:AEZ16 AEL13:AEN16 ADZ13:AEB16 ADN13:ADP16 ADB13:ADD16 ACP13:ACR16 ACD13:ACF16 ABR13:ABT16 ABF13:ABH16 AAT13:AAV16 AAH13:AAJ16 ZV13:ZX16 ZJ13:ZL16 YX13:YZ16 YL13:YN16 XZ13:YB16 XN13:XP16 XB13:XD16 WP13:WR16 WD13:WF16 VR13:VT16 VF13:VH16 UT13:UV16 UH13:UJ16 TV13:TX16 TJ13:TL16 SX13:SZ16 SL13:SN16 RZ13:SB16 RN13:RP16 RB13:RD16 QP13:QR16 QD13:QF16 PR13:PT16 PF13:PH16 OT13:OV16 OH13:OJ16 NV13:NX16 NJ13:NL16 MX13:MZ16 ML13:MN16 LZ13:MB16 LN13:LP16 LB13:LD16 KP13:KR16 KD13:KF16 JR13:JT16 JF13:JH16 IT13:IV16 IH13:IJ16 HV13:HX16 HJ13:HL16 GX13:GZ16 GL13:GN16 FZ13:GB16 FN13:FP16 FB13:FD16 EP13:ER16 ED13:EF16 DR13:DT16 DF13:DH16 CT13:CV16 CH13:CJ16 BV13:BX16 BJ13:BL16 AX13:AZ16 AL13:AN16 Z13:AB16 XET13:XEV16 XEH13:XEJ16 XDV13:XDX16 XDJ13:XDL16 XCX13:XCZ16 XCL13:XCN16 XBZ13:XCB16 XBN13:XBP16 XBB13:XBD16 XAP13:XAR16 XAD13:XAF16 WZR13:WZT16 WZF13:WZH16 WYT13:WYV16 WYH13:WYJ16 WXV13:WXX16 WXJ13:WXL16 WWX13:WWZ16 WWL13:WWN16 WVZ13:WWB16 WVN13:WVP16 WVB13:WVD16 WUP13:WUR16 WUD13:WUF16 WTR13:WTT16 WTF13:WTH16 WST13:WSV16 WSH13:WSJ16 WRV13:WRX16 WRJ13:WRL16 WQX13:WQZ16 WQL13:WQN16 WPZ13:WQB16 WPN13:WPP16 WPB13:WPD16 WOP13:WOR16 WOD13:WOF16 WNR13:WNT16 WNF13:WNH16 WMT13:WMV16 WMH13:WMJ16 WLV13:WLX16 WLJ13:WLL16 WKX13:WKZ16 WKL13:WKN16 WJZ13:WKB16 WJN13:WJP16 WJB13:WJD16 WIP13:WIR16 WID13:WIF16 WHR13:WHT16 WHF13:WHH16 WGT13:WGV16 WGH13:WGJ16 WFV13:WFX16 WFJ13:WFL16 WEX13:WEZ16 WEL13:WEN16 WDZ13:WEB16 WDN13:WDP16 WDB13:WDD16 WCP13:WCR16 WCD13:WCF16 WBR13:WBT16 WBF13:WBH16 WAT13:WAV16 WAH13:WAJ16 VZV13:VZX16 VZJ13:VZL16 VYX13:VYZ16 VYL13:VYN16 VXZ13:VYB16 VXN13:VXP16 VXB13:VXD16 VWP13:VWR16 VWD13:VWF16 VVR13:VVT16 VVF13:VVH16 VUT13:VUV16 VUH13:VUJ16 VTV13:VTX16 VTJ13:VTL16 VSX13:VSZ16 VSL13:VSN16 VRZ13:VSB16 VRN13:VRP16 VRB13:VRD16 VQP13:VQR16 VQD13:VQF16 VPR13:VPT16 VPF13:VPH16 VOT13:VOV16 VOH13:VOJ16 VNV13:VNX16 VNJ13:VNL16 VMX13:VMZ16 VML13:VMN16 VLZ13:VMB16 VLN13:VLP16 VLB13:VLD16 VKP13:VKR16 VKD13:VKF16 VJR13:VJT16 VJF13:VJH16 VIT13:VIV16 VIH13:VIJ16 VHV13:VHX16 VHJ13:VHL16 VGX13:VGZ16 VGL13:VGN16 VFZ13:VGB16 VFN13:VFP16 VFB13:VFD16 VEP13:VER16 VED13:VEF16 VDR13:VDT16 VDF13:VDH16 VCT13:VCV16 VCH13:VCJ16 VBV13:VBX16 VBJ13:VBL16 VAX13:VAZ16 VAL13:VAN16 UZZ13:VAB16 UZN13:UZP16 UZB13:UZD16 UYP13:UYR16 UYD13:UYF16 UXR13:UXT16 UXF13:UXH16 UWT13:UWV16 UWH13:UWJ16 UVV13:UVX16 UVJ13:UVL16 UUX13:UUZ16 UUL13:UUN16 UTZ13:UUB16 UTN13:UTP16 UTB13:UTD16 USP13:USR16 USD13:USF16 URR13:URT16 URF13:URH16 UQT13:UQV16 UQH13:UQJ16 UPV13:UPX16 UPJ13:UPL16 UOX13:UOZ16 UOL13:UON16 UNZ13:UOB16 UNN13:UNP16 UNB13:UND16 UMP13:UMR16 UMD13:UMF16 ULR13:ULT16 ULF13:ULH16 UKT13:UKV16 UKH13:UKJ16 UJV13:UJX16 UJJ13:UJL16 UIX13:UIZ16 UIL13:UIN16 UHZ13:UIB16 UHN13:UHP16 UHB13:UHD16 UGP13:UGR16 UGD13:UGF16 UFR13:UFT16 UFF13:UFH16 UET13:UEV16 UEH13:UEJ16 UDV13:UDX16 UDJ13:UDL16 UCX13:UCZ16 UCL13:UCN16 UBZ13:UCB16 UBN13:UBP16 UBB13:UBD16 UAP13:UAR16 UAD13:UAF16 TZR13:TZT16 TZF13:TZH16 TYT13:TYV16 TYH13:TYJ16 TXV13:TXX16 TXJ13:TXL16 TWX13:TWZ16 TWL13:TWN16 TVZ13:TWB16 TVN13:TVP16 TVB13:TVD16 TUP13:TUR16 TUD13:TUF16 TTR13:TTT16 TTF13:TTH16 TST13:TSV16 TSH13:TSJ16 TRV13:TRX16 TRJ13:TRL16 TQX13:TQZ16 TQL13:TQN16 TPZ13:TQB16 TPN13:TPP16 TPB13:TPD16 TOP13:TOR16 TOD13:TOF16 TNR13:TNT16 TNF13:TNH16 TMT13:TMV16 TMH13:TMJ16 TLV13:TLX16 TLJ13:TLL16 TKX13:TKZ16 TKL13:TKN16 TJZ13:TKB16 TJN13:TJP16 TJB13:TJD16 TIP13:TIR16 TID13:TIF16 THR13:THT16 THF13:THH16 TGT13:TGV16 TGH13:TGJ16 TFV13:TFX16 TFJ13:TFL16 TEX13:TEZ16 TEL13:TEN16 TDZ13:TEB16 TDN13:TDP16 TDB13:TDD16 TCP13:TCR16 TCD13:TCF16 TBR13:TBT16 TBF13:TBH16 TAT13:TAV16 TAH13:TAJ16 SZV13:SZX16 SZJ13:SZL16 SYX13:SYZ16 SYL13:SYN16 SXZ13:SYB16 SXN13:SXP16 SXB13:SXD16 SWP13:SWR16 SWD13:SWF16 SVR13:SVT16 SVF13:SVH16 SUT13:SUV16 SUH13:SUJ16 STV13:STX16 STJ13:STL16 SSX13:SSZ16 SSL13:SSN16 SRZ13:SSB16 SRN13:SRP16 SRB13:SRD16 SQP13:SQR16 SQD13:SQF16 SPR13:SPT16 SPF13:SPH16 SOT13:SOV16 SOH13:SOJ16 SNV13:SNX16 SNJ13:SNL16 SMX13:SMZ16 SML13:SMN16 SLZ13:SMB16 SLN13:SLP16 SLB13:SLD16 SKP13:SKR16 SKD13:SKF16 SJR13:SJT16 SJF13:SJH16 SIT13:SIV16 SIH13:SIJ16 SHV13:SHX16 SHJ13:SHL16 SGX13:SGZ16 SGL13:SGN16 SFZ13:SGB16 SFN13:SFP16 SFB13:SFD16 SEP13:SER16 SED13:SEF16 SDR13:SDT16 SDF13:SDH16 SCT13:SCV16 SCH13:SCJ16 SBV13:SBX16 SBJ13:SBL16 SAX13:SAZ16 SAL13:SAN16 RZZ13:SAB16 RZN13:RZP16 RZB13:RZD16 RYP13:RYR16 RYD13:RYF16 RXR13:RXT16 RXF13:RXH16 RWT13:RWV16 RWH13:RWJ16 RVV13:RVX16 RVJ13:RVL16 RUX13:RUZ16 RUL13:RUN16 RTZ13:RUB16 RTN13:RTP16 RTB13:RTD16 RSP13:RSR16 RSD13:RSF16 RRR13:RRT16 RRF13:RRH16 RQT13:RQV16 RQH13:RQJ16 RPV13:RPX16 RPJ13:RPL16 ROX13:ROZ16 ROL13:RON16 RNZ13:ROB16 RNN13:RNP16 RNB13:RND16 RMP13:RMR16 RMD13:RMF16 RLR13:RLT16 RLF13:RLH16 RKT13:RKV16 RKH13:RKJ16 RJV13:RJX16 RJJ13:RJL16 RIX13:RIZ16 RIL13:RIN16 RHZ13:RIB16 RHN13:RHP16 RHB13:RHD16 RGP13:RGR16 RGD13:RGF16 RFR13:RFT16 RFF13:RFH16 RET13:REV16 REH13:REJ16 RDV13:RDX16 RDJ13:RDL16 RCX13:RCZ16 RCL13:RCN16 RBZ13:RCB16 RBN13:RBP16 RBB13:RBD16 RAP13:RAR16 RAD13:RAF16 QZR13:QZT16 QZF13:QZH16 QYT13:QYV16 QYH13:QYJ16 QXV13:QXX16 QXJ13:QXL16 QWX13:QWZ16 QWL13:QWN16 QVZ13:QWB16 QVN13:QVP16 QVB13:QVD16 QUP13:QUR16 QUD13:QUF16 QTR13:QTT16 QTF13:QTH16 QST13:QSV16 QSH13:QSJ16 QRV13:QRX16 QRJ13:QRL16 QQX13:QQZ16 QQL13:QQN16 QPZ13:QQB16 QPN13:QPP16 QPB13:QPD16 QOP13:QOR16 QOD13:QOF16 QNR13:QNT16 QNF13:QNH16 QMT13:QMV16 QMH13:QMJ16 QLV13:QLX16 QLJ13:QLL16 QKX13:QKZ16 QKL13:QKN16 QJZ13:QKB16 QJN13:QJP16 QJB13:QJD16 QIP13:QIR16 QID13:QIF16 QHR13:QHT16 QHF13:QHH16 QGT13:QGV16 QGH13:QGJ16 QFV13:QFX16 QFJ13:QFL16 QEX13:QEZ16 QEL13:QEN16 QDZ13:QEB16 QDN13:QDP16 QDB13:QDD16 QCP13:QCR16 QCD13:QCF16 QBR13:QBT16 QBF13:QBH16 QAT13:QAV16 QAH13:QAJ16 PZV13:PZX16 PZJ13:PZL16 PYX13:PYZ16 PYL13:PYN16 PXZ13:PYB16 PXN13:PXP16 PXB13:PXD16 PWP13:PWR16 PWD13:PWF16 PVR13:PVT16 PVF13:PVH16 PUT13:PUV16 PUH13:PUJ16 PTV13:PTX16 PTJ13:PTL16 PSX13:PSZ16 PSL13:PSN16 PRZ13:PSB16 PRN13:PRP16 PRB13:PRD16 PQP13:PQR16 PQD13:PQF16 PPR13:PPT16 PPF13:PPH16 POT13:POV16 POH13:POJ16 PNV13:PNX16 PNJ13:PNL16 PMX13:PMZ16 PML13:PMN16 PLZ13:PMB16 PLN13:PLP16 PLB13:PLD16 PKP13:PKR16 PKD13:PKF16 PJR13:PJT16 PJF13:PJH16 PIT13:PIV16 PIH13:PIJ16 PHV13:PHX16 PHJ13:PHL16 PGX13:PGZ16 PGL13:PGN16 PFZ13:PGB16 PFN13:PFP16 PFB13:PFD16 PEP13:PER16 PED13:PEF16 PDR13:PDT16 PDF13:PDH16 PCT13:PCV16 PCH13:PCJ16 PBV13:PBX16 PBJ13:PBL16 PAX13:PAZ16 PAL13:PAN16 OZZ13:PAB16 OZN13:OZP16 OZB13:OZD16 OYP13:OYR16 OYD13:OYF16 OXR13:OXT16 OXF13:OXH16 OWT13:OWV16 OWH13:OWJ16 OVV13:OVX16 OVJ13:OVL16 OUX13:OUZ16 OUL13:OUN16 OTZ13:OUB16 OTN13:OTP16 OTB13:OTD16 OSP13:OSR16 OSD13:OSF16 ORR13:ORT16 ORF13:ORH16 OQT13:OQV16 OQH13:OQJ16 OPV13:OPX16 OPJ13:OPL16 OOX13:OOZ16 OOL13:OON16 ONZ13:OOB16 ONN13:ONP16 ONB13:OND16 OMP13:OMR16 OMD13:OMF16 OLR13:OLT16 OLF13:OLH16 OKT13:OKV16 OKH13:OKJ16 OJV13:OJX16 OJJ13:OJL16 OIX13:OIZ16 OIL13:OIN16 OHZ13:OIB16 OHN13:OHP16 OHB13:OHD16 OGP13:OGR16 OGD13:OGF16 OFR13:OFT16 OFF13:OFH16 OET13:OEV16 OEH13:OEJ16 ODV13:ODX16 ODJ13:ODL16 OCX13:OCZ16 OCL13:OCN16 OBZ13:OCB16 OBN13:OBP16 OBB13:OBD16 OAP13:OAR16 OAD13:OAF16 NZR13:NZT16 NZF13:NZH16 NYT13:NYV16 NYH13:NYJ16 NXV13:NXX16 NXJ13:NXL16 NWX13:NWZ16 NWL13:NWN16 NVZ13:NWB16 NVN13:NVP16 NVB13:NVD16 NUP13:NUR16 NUD13:NUF16 NTR13:NTT16 NTF13:NTH16 NST13:NSV16 NSH13:NSJ16 NRV13:NRX16 NRJ13:NRL16 NQX13:NQZ16 NQL13:NQN16 NPZ13:NQB16 NPN13:NPP16 NPB13:NPD16 NOP13:NOR16 NOD13:NOF16 NNR13:NNT16 NNF13:NNH16 NMT13:NMV16 NMH13:NMJ16 NLV13:NLX16 NLJ13:NLL16 NKX13:NKZ16 NKL13:NKN16 NJZ13:NKB16 NJN13:NJP16 NJB13:NJD16 NIP13:NIR16 NID13:NIF16 NHR13:NHT16 NHF13:NHH16 NGT13:NGV16 NGH13:NGJ16 NFV13:NFX16 NFJ13:NFL16 NEX13:NEZ16 NEL13:NEN16 NDZ13:NEB16 NDN13:NDP16 NDB13:NDD16 NCP13:NCR16 NCD13:NCF16 NBR13:NBT16 NBF13:NBH16 NAT13:NAV16 NAH13:NAJ16 MZV13:MZX16 MZJ13:MZL16 MYX13:MYZ16 MYL13:MYN16 MXZ13:MYB16 MXN13:MXP16 MXB13:MXD16 MWP13:MWR16 MWD13:MWF16 MVR13:MVT16 MVF13:MVH16 MUT13:MUV16 MUH13:MUJ16 MTV13:MTX16 MTJ13:MTL16 MSX13:MSZ16 MSL13:MSN16 MRZ13:MSB16 MRN13:MRP16 MRB13:MRD16 MQP13:MQR16 MQD13:MQF16 MPR13:MPT16 MPF13:MPH16 MOT13:MOV16 MOH13:MOJ16 MNV13:MNX16 MNJ13:MNL16 MMX13:MMZ16 MML13:MMN16 MLZ13:MMB16 MLN13:MLP16 MLB13:MLD16 MKP13:MKR16 MKD13:MKF16 MJR13:MJT16 MJF13:MJH16 MIT13:MIV16 MIH13:MIJ16 MHV13:MHX16 MHJ13:MHL16 MGX13:MGZ16 MGL13:MGN16 MFZ13:MGB16 MFN13:MFP16 MFB13:MFD16 MEP13:MER16 MED13:MEF16 MDR13:MDT16 MDF13:MDH16 MCT13:MCV16 MCH13:MCJ16 MBV13:MBX16 MBJ13:MBL16 MAX13:MAZ16 MAL13:MAN16 LZZ13:MAB16 LZN13:LZP16 LZB13:LZD16 LYP13:LYR16 LYD13:LYF16 LXR13:LXT16 LXF13:LXH16 LWT13:LWV16 LWH13:LWJ16 LVV13:LVX16 LVJ13:LVL16 LUX13:LUZ16 LUL13:LUN16 LTZ13:LUB16 LTN13:LTP16 LTB13:LTD16 LSP13:LSR16 LSD13:LSF16 LRR13:LRT16 LRF13:LRH16 LQT13:LQV16 LQH13:LQJ16 LPV13:LPX16 LPJ13:LPL16 LOX13:LOZ16 LOL13:LON16 LNZ13:LOB16 LNN13:LNP16 LNB13:LND16 LMP13:LMR16 LMD13:LMF16 LLR13:LLT16 LLF13:LLH16 LKT13:LKV16 LKH13:LKJ16 LJV13:LJX16 LJJ13:LJL16 LIX13:LIZ16 LIL13:LIN16 LHZ13:LIB16 LHN13:LHP16 LHB13:LHD16 LGP13:LGR16 LGD13:LGF16 LFR13:LFT16 LFF13:LFH16 LET13:LEV16 LEH13:LEJ16 LDV13:LDX16 LDJ13:LDL16 LCX13:LCZ16 LCL13:LCN16 LBZ13:LCB16 LBN13:LBP16 LBB13:LBD16 LAP13:LAR16 LAD13:LAF16 KZR13:KZT16 KZF13:KZH16 KYT13:KYV16 KYH13:KYJ16 KXV13:KXX16 KXJ13:KXL16 KWX13:KWZ16 KWL13:KWN16 KVZ13:KWB16 KVN13:KVP16 KVB13:KVD16 KUP13:KUR16 KUD13:KUF16 KTR13:KTT16 KTF13:KTH16 KST13:KSV16 KSH13:KSJ16 KRV13:KRX16 KRJ13:KRL16 KQX13:KQZ16 KQL13:KQN16 KPZ13:KQB16 KPN13:KPP16 KPB13:KPD16 KOP13:KOR16 KOD13:KOF16 KNR13:KNT16 KNF13:KNH16 KMT13:KMV16 KMH13:KMJ16 KLV13:KLX16 KLJ13:KLL16 KKX13:KKZ16 KKL13:KKN16 KJZ13:KKB16 KJN13:KJP16 KJB13:KJD16 KIP13:KIR16 KID13:KIF16 KHR13:KHT16 KHF13:KHH16 KGT13:KGV16 KGH13:KGJ16 KFV13:KFX16 KFJ13:KFL16 KEX13:KEZ16 KEL13:KEN16 KDZ13:KEB16 KDN13:KDP16 KDB13:KDD16 KCP13:KCR16 KCD13:KCF16 KBR13:KBT16 KBF13:KBH16 KAT13:KAV16 KAH13:KAJ16 JZV13:JZX16 JZJ13:JZL16 JYX13:JYZ16 JYL13:JYN16 JXZ13:JYB16 JXN13:JXP16 JXB13:JXD16 JWP13:JWR16 JWD13:JWF16 JVR13:JVT16 JVF13:JVH16 JUT13:JUV16 JUH13:JUJ16 JTV13:JTX16 JTJ13:JTL16 JSX13:JSZ16 JSL13:JSN16 JRZ13:JSB16 JRN13:JRP16 JRB13:JRD16 JQP13:JQR16 JQD13:JQF16 JPR13:JPT16 JPF13:JPH16 JOT13:JOV16 JOH13:JOJ16 JNV13:JNX16 JNJ13:JNL16 JMX13:JMZ16 JML13:JMN16 JLZ13:JMB16 JLN13:JLP16 JLB13:JLD16 JKP13:JKR16 JKD13:JKF16 JJR13:JJT16 JJF13:JJH16 JIT13:JIV16 JIH13:JIJ16 JHV13:JHX16 JHJ13:JHL16 JGX13:JGZ16 JGL13:JGN16 JFZ13:JGB16 JFN13:JFP16 JFB13:JFD16 JEP13:JER16 JED13:JEF16 JDR13:JDT16 JDF13:JDH16 JCT13:JCV16 JCH13:JCJ16 JBV13:JBX16 JBJ13:JBL16 JAX13:JAZ16 JAL13:JAN16 IZZ13:JAB16 IZN13:IZP16 IZB13:IZD16 IYP13:IYR16 IYD13:IYF16 IXR13:IXT16 IXF13:IXH16 IWT13:IWV16 IWH13:IWJ16 IVV13:IVX16 IVJ13:IVL16 IUX13:IUZ16 IUL13:IUN16 ITZ13:IUB16 ITN13:ITP16 ITB13:ITD16 ISP13:ISR16 ISD13:ISF16 IRR13:IRT16 IRF13:IRH16 IQT13:IQV16 IQH13:IQJ16 IPV13:IPX16 IPJ13:IPL16 IOX13:IOZ16 IOL13:ION16 INZ13:IOB16 INN13:INP16 INB13:IND16 IMP13:IMR16 IMD13:IMF16 ILR13:ILT16 ILF13:ILH16 IKT13:IKV16 IKH13:IKJ16 IJV13:IJX16 IJJ13:IJL16 IIX13:IIZ16 IIL13:IIN16 IHZ13:IIB16 IHN13:IHP16 IHB13:IHD16 IGP13:IGR16 IGD13:IGF16 IFR13:IFT16 IFF13:IFH16 IET13:IEV16 IEH13:IEJ16 IDV13:IDX16 IDJ13:IDL16 ICX13:ICZ16 ICL13:ICN16 IBZ13:ICB16 IBN13:IBP16 IBB13:IBD16 IAP13:IAR16 IAD13:IAF16 HZR13:HZT16 HZF13:HZH16 HYT13:HYV16 HYH13:HYJ16 HXV13:HXX16 HXJ13:HXL16 HWX13:HWZ16 HWL13:HWN16 HVZ13:HWB16 HVN13:HVP16 HVB13:HVD16 HUP13:HUR16 HUD13:HUF16 HTR13:HTT16 HTF13:HTH16 HST13:HSV16 HSH13:HSJ16 HRV13:HRX16 HRJ13:HRL16 HQX13:HQZ16 HQL13:HQN16 HPZ13:HQB16 HPN13:HPP16 HPB13:HPD16 HOP13:HOR16 HOD13:HOF16 HNR13:HNT16 HNF13:HNH16 HMT13:HMV16 HMH13:HMJ16 HLV13:HLX16 HLJ13:HLL16 HKX13:HKZ16 HKL13:HKN16 HJZ13:HKB16 HJN13:HJP16 HJB13:HJD16 HIP13:HIR16 HID13:HIF16 HHR13:HHT16 HHF13:HHH16 HGT13:HGV16 HGH13:HGJ16 HFV13:HFX16 HFJ13:HFL16 HEX13:HEZ16 HEL13:HEN16 HDZ13:HEB16 HDN13:HDP16 HDB13:HDD16 HCP13:HCR16 HCD13:HCF16 HBR13:HBT16 HBF13:HBH16 HAT13:HAV16 HAH13:HAJ16 GZV13:GZX16 GZJ13:GZL16 GYX13:GYZ16 GYL13:GYN16 GXZ13:GYB16 GXN13:GXP16 GXB13:GXD16 GWP13:GWR16 GWD13:GWF16 GVR13:GVT16 GVF13:GVH16 GUT13:GUV16 GUH13:GUJ16 GTV13:GTX16 GTJ13:GTL16 GSX13:GSZ16 GSL13:GSN16 GRZ13:GSB16 GRN13:GRP16 GRB13:GRD16 GQP13:GQR16 GQD13:GQF16 GPR13:GPT16 GPF13:GPH16 GOT13:GOV16 GOH13:GOJ16 GNV13:GNX16 GNJ13:GNL16 GMX13:GMZ16 GML13:GMN16 GLZ13:GMB16 GLN13:GLP16 GLB13:GLD16 GKP13:GKR16 GKD13:GKF16 GJR13:GJT16 GJF13:GJH16 GIT13:GIV16 GIH13:GIJ16 GHV13:GHX16 GHJ13:GHL16 GGX13:GGZ16 GGL13:GGN16 GFZ13:GGB16 GFN13:GFP16 GFB13:GFD16 GEP13:GER16 GED13:GEF16 GDR13:GDT16 GDF13:GDH16 GCT13:GCV16 GCH13:GCJ16 GBV13:GBX16 GBJ13:GBL16 GAX13:GAZ16 GAL13:GAN16 FZZ13:GAB16 FZN13:FZP16 FZB13:FZD16 FYP13:FYR16 FYD13:FYF16 FXR13:FXT16 FXF13:FXH16 FWT13:FWV16 FWH13:FWJ16 FVV13:FVX16 FVJ13:FVL16 FUX13:FUZ16 FUL13:FUN16 FTZ13:FUB16 FTN13:FTP16 FTB13:FTD16 FSP13:FSR16 FSD13:FSF16 FRR13:FRT16 FRF13:FRH16 FQT13:FQV16 FQH13:FQJ16 FPV13:FPX16 FPJ13:FPL16 FOX13:FOZ16 FOL13:FON16 FNZ13:FOB16 FNN13:FNP16 FNB13:FND16 FMP13:FMR16 FMD13:FMF16 FLR13:FLT16 FLF13:FLH16 FKT13:FKV16 FKH13:FKJ16 FJV13:FJX16 FJJ13:FJL16 FIX13:FIZ16 FIL13:FIN16 FHZ13:FIB16 FHN13:FHP16 FHB13:FHD16 FGP13:FGR16 FGD13:FGF16 FFR13:FFT16 FFF13:FFH16 FET13:FEV16 FEH13:FEJ16 FDV13:FDX16 FDJ13:FDL16 FCX13:FCZ16 FCL13:FCN16 FBZ13:FCB16 FBN13:FBP16 FBB13:FBD16 FAP13:FAR16 FAD13:FAF16 EZR13:EZT16 EZF13:EZH16 EYT13:EYV16 EYH13:EYJ16 EXV13:EXX16 EXJ13:EXL16 EWX13:EWZ16 EWL13:EWN16 EVZ13:EWB16 EVN13:EVP16 EVB13:EVD16 EUP13:EUR16 EUD13:EUF16 ETR13:ETT16 ETF13:ETH16 EST13:ESV16 ESH13:ESJ16 ERV13:ERX16 ERJ13:ERL16 EQX13:EQZ16 EQL13:EQN16 EPZ13:EQB16 EPN13:EPP16 EPB13:EPD16 EOP13:EOR16 EOD13:EOF16 ENR13:ENT16 ENF13:ENH16 EMT13:EMV16 EMH13:EMJ16 ELV13:ELX16 ELJ13:ELL16 EKX13:EKZ16 EKL13:EKN16 EJZ13:EKB16 EJN13:EJP16 EJB13:EJD16 EIP13:EIR16 EID13:EIF16 EHR13:EHT16 EHF13:EHH16 EGT13:EGV16 EGH13:EGJ16 EFV13:EFX16 EFJ13:EFL16 EEX13:EEZ16 EEL13:EEN16 EDZ13:EEB16 EDN13:EDP16 EDB13:EDD16 ECP13:ECR16 ECD13:ECF16 EBR13:EBT16 EBF13:EBH16 EAT13:EAV16 EAH13:EAJ16 DZV13:DZX16 DZJ13:DZL16 DYX13:DYZ16 DYL13:DYN16 DXZ13:DYB16 DXN13:DXP16 DXB13:DXD16 DWP13:DWR16 DWD13:DWF16 DVR13:DVT16 DVF13:DVH16 DUT13:DUV16 DUH13:DUJ16 DTV13:DTX16 DTJ13:DTL16 DSX13:DSZ16 DSL13:DSN16 DRZ13:DSB16 DRN13:DRP16 DRB13:DRD16 DQP13:DQR16 DQD13:DQF16 DPR13:DPT16 DPF13:DPH16 DOT13:DOV16 DOH13:DOJ16 DNV13:DNX16 DNJ13:DNL16 DMX13:DMZ16 DML13:DMN16 DLZ13:DMB16 DLN13:DLP16 DLB13:DLD16 DKP13:DKR16 DKD13:DKF16 DJR13:DJT16 DJF13:DJH16 DIT13:DIV16 DIH13:DIJ16 DHV13:DHX16 DHJ13:DHL16 DGX13:DGZ16 DGL13:DGN16 DFZ13:DGB16 DFN13:DFP16 DFB13:DFD16 DEP13:DER16 DED13:DEF16 DDR13:DDT16 DDF13:DDH16 DCT13:DCV16 DCH13:DCJ16 DBV13:DBX16 DBJ13:DBL16 DAX13:DAZ16 DAL13:DAN16 CZZ13:DAB16 CZN13:CZP16 CZB13:CZD16 CYP13:CYR16 CYD13:CYF16 CXR13:CXT16 CXF13:CXH16 CWT13:CWV16 CWH13:CWJ16 CVV13:CVX16 CVJ13:CVL16 CUX13:CUZ16 CUL13:CUN16 CTZ13:CUB16 CTN13:CTP16 CTB13:CTD16 CSP13:CSR16 CSD13:CSF16 CRR13:CRT16 CRF13:CRH16 CQT13:CQV16 CQH13:CQJ16 CPV13:CPX16 CPJ13:CPL16 COX13:COZ16 COL13:CON16 CNZ13:COB16 CNN13:CNP16 CNB13:CND16 CMP13:CMR16 CMD13:CMF16 CLR13:CLT16 CLF13:CLH16 CKT13:CKV16 CKH13:CKJ16 CJV13:CJX16 CJJ13:CJL16 CIX13:CIZ16 CIL13:CIN16 CHZ13:CIB16 CHN13:CHP16 CHB13:CHD16 CGP13:CGR16 CGD13:CGF16 CFR13:CFT16 CFF13:CFH16 CET13:CEV16 CEH13:CEJ16 CDV13:CDX16 CDJ13:CDL16 CCX13:CCZ16 CCL13:CCN16 CBZ13:CCB16 CBN13:CBP16 CBB13:CBD16 CAP13:CAR16 CAD13:CAF16 BZR13:BZT16 BZF13:BZH16 BYT13:BYV16 BYH13:BYJ16 BXV13:BXX16 BXJ13:BXL16 BWX13:BWZ16 BWL13:BWN16 BVZ13:BWB16 BVN13:BVP16 BVB13:BVD16 BUP13:BUR16 BUD13:BUF16 BTR13:BTT16 BTF13:BTH16 BST13:BSV16 BSH13:BSJ16 BRV13:BRX16 BRJ13:BRL16 BQX13:BQZ16 BQL13:BQN16 BPZ13:BQB16 BPN13:BPP16 BPB13:BPD16 BOP13:BOR16 BOD13:BOF16 BNR13:BNT16 BNF13:BNH16 BMT13:BMV16 BMH13:BMJ16 BLV13:BLX16 BLJ13:BLL16 BKX13:BKZ16 BKL13:BKN16 BJZ13:BKB16 BJN13:BJP16 BJB13:BJD16 BIP13:BIR16 BID13:BIF16 BHR13:BHT16 BHF13:BHH16 BGT13:BGV16 BGH13:BGJ16 BFV13:BFX16 BFJ13:BFL16 BEX13:BEZ16 BEL13:BEN16 BDZ13:BEB16 BDN13:BDP16 BDB13:BDD16 BCP13:BCR16 BCD13:BCF16 BBR13:BBT16 BBF13:BBH16 BAT13:BAV16 BAH13:BAJ16 AZV13:AZX16 AZJ13:AZL16 AYX13:AYZ16 AYL13:AYN16 AXZ13:AYB16 AXN13:AXP16 AXB13:AXD16 AWP13:AWR16 AWD13:AWF16 AVR13:AVT16 AVF13:AVH16 AUT13:AUV16 AUH13:AUJ16 ATV13:ATX16 ATJ13:ATL16 ASX13:ASZ16 ASL13:ASN16 ARZ13:ASB16 ARN13:ARP16 ARB13:ARD16 AQP13:AQR16 AQD13:AQF16 APR13:APT16 APF13:APH16 AOT13:AOV16 AOH13:AOJ16 ANV13:ANX16 ANJ13:ANL16 AMX13:AMZ16 AML13:AMN16 ALZ13:AMB16 ALN13:ALP16 ALB13:ALD16 AKP13:AKR16 AKD13:AKF16 AJR13:AJT16 AJF13:AJH16 AIT13:AIV16 AIH13:AIJ16 AHV13:AHX16 AHJ13:AHL16 AGX13:AGZ16 AGL13:AGN16 AFZ13:AGB16 AFN13:AFP16 AFB13:AFD16 AEP13:AER16 AED13:AEF16 ADR13:ADT16 ADF13:ADH16 ACT13:ACV16 ACH13:ACJ16 ABV13:ABX16 ABJ13:ABL16 AAX13:AAZ16 AAL13:AAN16 ZZ13:AAB16 ZN13:ZP16 ZB13:ZD16 YP13:YR16 YD13:YF16 XR13:XT16 XF13:XH16 WT13:WV16 WH13:WJ16 VV13:VX16 VJ13:VL16 UX13:UZ16 UL13:UN16 TZ13:UB16 TN13:TP16 TB13:TD16 SP13:SR16 SD13:SF16 RR13:RT16 RF13:RH16 QT13:QV16 QH13:QJ16 PV13:PX16 PJ13:PL16 OX13:OZ16 OL13:ON16 NZ13:OB16 NN13:NP16 NB13:ND16 MP13:MR16 MD13:MF16 LR13:LT16 LF13:LH16 KT13:KV16 KH13:KJ16 JV13:JX16 JJ13:JL16 IX13:IZ16 IL13:IN16 HZ13:IB16 HN13:HP16 HB13:HD16 GP13:GR16 GD13:GF16 FR13:FT16 FF13:FH16 ET13:EV16 EH13:EJ16 DV13:DX16 DJ13:DL16 CX13:CZ16 CL13:CN16 BZ13:CB16 BN13:BP16 BB13:BD16 AP13:AR16 AD13:AF16 XEL13:XEN16 XDZ13:XEB16 XDN13:XDP16 XDB13:XDD16 XCP13:XCR16 XCD13:XCF16 XBR13:XBT16 XBF13:XBH16 XAT13:XAV16 XAH13:XAJ16 WZV13:WZX16 WZJ13:WZL16 WYX13:WYZ16 WYL13:WYN16 WXZ13:WYB16 WXN13:WXP16 WXB13:WXD16 WWP13:WWR16 WWD13:WWF16 WVR13:WVT16 WVF13:WVH16 WUT13:WUV16 WUH13:WUJ16 WTV13:WTX16 WTJ13:WTL16 WSX13:WSZ16 WSL13:WSN16 WRZ13:WSB16 WRN13:WRP16 WRB13:WRD16 WQP13:WQR16 WQD13:WQF16 WPR13:WPT16 WPF13:WPH16 WOT13:WOV16 WOH13:WOJ16 WNV13:WNX16 WNJ13:WNL16 WMX13:WMZ16 WML13:WMN16 WLZ13:WMB16 WLN13:WLP16 WLB13:WLD16 WKP13:WKR16 WKD13:WKF16 WJR13:WJT16 WJF13:WJH16 WIT13:WIV16 WIH13:WIJ16 WHV13:WHX16 WHJ13:WHL16 WGX13:WGZ16 WGL13:WGN16 WFZ13:WGB16 WFN13:WFP16 WFB13:WFD16 WEP13:WER16 WED13:WEF16 WDR13:WDT16 WDF13:WDH16 WCT13:WCV16 WCH13:WCJ16 WBV13:WBX16 WBJ13:WBL16 WAX13:WAZ16 WAL13:WAN16 VZZ13:WAB16 VZN13:VZP16 VZB13:VZD16 VYP13:VYR16 VYD13:VYF16 VXR13:VXT16 VXF13:VXH16 VWT13:VWV16 VWH13:VWJ16 VVV13:VVX16 VVJ13:VVL16 VUX13:VUZ16 VUL13:VUN16 VTZ13:VUB16 VTN13:VTP16 VTB13:VTD16 VSP13:VSR16 VSD13:VSF16 VRR13:VRT16 VRF13:VRH16 VQT13:VQV16 VQH13:VQJ16 VPV13:VPX16 VPJ13:VPL16 VOX13:VOZ16 VOL13:VON16 VNZ13:VOB16 VNN13:VNP16 VNB13:VND16 VMP13:VMR16 VMD13:VMF16 VLR13:VLT16 VLF13:VLH16 VKT13:VKV16 VKH13:VKJ16 VJV13:VJX16 VJJ13:VJL16 VIX13:VIZ16 VIL13:VIN16 VHZ13:VIB16 VHN13:VHP16 VHB13:VHD16 VGP13:VGR16 VGD13:VGF16 VFR13:VFT16 VFF13:VFH16 VET13:VEV16 VEH13:VEJ16 VDV13:VDX16 VDJ13:VDL16 VCX13:VCZ16 VCL13:VCN16 VBZ13:VCB16 VBN13:VBP16 VBB13:VBD16 VAP13:VAR16 VAD13:VAF16 UZR13:UZT16 UZF13:UZH16 UYT13:UYV16 UYH13:UYJ16 UXV13:UXX16 UXJ13:UXL16 UWX13:UWZ16 UWL13:UWN16 UVZ13:UWB16 UVN13:UVP16 UVB13:UVD16 UUP13:UUR16 UUD13:UUF16 UTR13:UTT16 UTF13:UTH16 UST13:USV16 USH13:USJ16 URV13:URX16 URJ13:URL16 UQX13:UQZ16 UQL13:UQN16 UPZ13:UQB16 UPN13:UPP16 UPB13:UPD16 UOP13:UOR16 UOD13:UOF16 UNR13:UNT16 UNF13:UNH16 UMT13:UMV16 UMH13:UMJ16 ULV13:ULX16 ULJ13:ULL16 UKX13:UKZ16 UKL13:UKN16 UJZ13:UKB16 UJN13:UJP16 UJB13:UJD16 UIP13:UIR16 UID13:UIF16 UHR13:UHT16 UHF13:UHH16 UGT13:UGV16 UGH13:UGJ16 UFV13:UFX16 UFJ13:UFL16 UEX13:UEZ16 UEL13:UEN16 UDZ13:UEB16 UDN13:UDP16 UDB13:UDD16 UCP13:UCR16 UCD13:UCF16 UBR13:UBT16 UBF13:UBH16 UAT13:UAV16 UAH13:UAJ16 TZV13:TZX16 TZJ13:TZL16 TYX13:TYZ16 TYL13:TYN16 TXZ13:TYB16 TXN13:TXP16 TXB13:TXD16 TWP13:TWR16 TWD13:TWF16 TVR13:TVT16 TVF13:TVH16 TUT13:TUV16 TUH13:TUJ16 TTV13:TTX16 TTJ13:TTL16 TSX13:TSZ16 TSL13:TSN16 TRZ13:TSB16 TRN13:TRP16 TRB13:TRD16 TQP13:TQR16 TQD13:TQF16 TPR13:TPT16 TPF13:TPH16 TOT13:TOV16 TOH13:TOJ16 TNV13:TNX16 TNJ13:TNL16 TMX13:TMZ16 TML13:TMN16 TLZ13:TMB16 TLN13:TLP16 TLB13:TLD16 TKP13:TKR16 TKD13:TKF16 TJR13:TJT16 TJF13:TJH16 TIT13:TIV16 TIH13:TIJ16 THV13:THX16 THJ13:THL16 TGX13:TGZ16 TGL13:TGN16 TFZ13:TGB16 TFN13:TFP16 TFB13:TFD16 TEP13:TER16 TED13:TEF16 TDR13:TDT16 TDF13:TDH16 TCT13:TCV16 TCH13:TCJ16 TBV13:TBX16 TBJ13:TBL16 TAX13:TAZ16 TAL13:TAN16 SZZ13:TAB16 SZN13:SZP16 SZB13:SZD16 SYP13:SYR16 SYD13:SYF16 SXR13:SXT16 SXF13:SXH16 SWT13:SWV16 SWH13:SWJ16 SVV13:SVX16 SVJ13:SVL16 SUX13:SUZ16 SUL13:SUN16 STZ13:SUB16 STN13:STP16 STB13:STD16 SSP13:SSR16 SSD13:SSF16 SRR13:SRT16 SRF13:SRH16 SQT13:SQV16 SQH13:SQJ16 SPV13:SPX16 SPJ13:SPL16 SOX13:SOZ16 SOL13:SON16 SNZ13:SOB16 SNN13:SNP16 SNB13:SND16 SMP13:SMR16 SMD13:SMF16 SLR13:SLT16 SLF13:SLH16 SKT13:SKV16 SKH13:SKJ16 SJV13:SJX16 SJJ13:SJL16 SIX13:SIZ16 SIL13:SIN16 SHZ13:SIB16 SHN13:SHP16 SHB13:SHD16 SGP13:SGR16 SGD13:SGF16 SFR13:SFT16 SFF13:SFH16 SET13:SEV16 SEH13:SEJ16 SDV13:SDX16 SDJ13:SDL16 SCX13:SCZ16 SCL13:SCN16 SBZ13:SCB16 SBN13:SBP16 SBB13:SBD16 SAP13:SAR16 SAD13:SAF16 RZR13:RZT16 RZF13:RZH16 RYT13:RYV16 RYH13:RYJ16 RXV13:RXX16 RXJ13:RXL16 RWX13:RWZ16 RWL13:RWN16 RVZ13:RWB16 RVN13:RVP16 RVB13:RVD16 RUP13:RUR16 RUD13:RUF16 RTR13:RTT16 RTF13:RTH16 RST13:RSV16 RSH13:RSJ16 RRV13:RRX16 RRJ13:RRL16 RQX13:RQZ16 RQL13:RQN16 RPZ13:RQB16 RPN13:RPP16 RPB13:RPD16 ROP13:ROR16 ROD13:ROF16 RNR13:RNT16 RNF13:RNH16 RMT13:RMV16 RMH13:RMJ16 RLV13:RLX16 RLJ13:RLL16 RKX13:RKZ16 RKL13:RKN16 RJZ13:RKB16 RJN13:RJP16 RJB13:RJD16 RIP13:RIR16 RID13:RIF16 RHR13:RHT16 RHF13:RHH16 RGT13:RGV16 RGH13:RGJ16 RFV13:RFX16 RFJ13:RFL16 REX13:REZ16 REL13:REN16 RDZ13:REB16 RDN13:RDP16 RDB13:RDD16 RCP13:RCR16 RCD13:RCF16 RBR13:RBT16 RBF13:RBH16 RAT13:RAV16 RAH13:RAJ16 QZV13:QZX16 QZJ13:QZL16 QYX13:QYZ16 QYL13:QYN16 QXZ13:QYB16 QXN13:QXP16 QXB13:QXD16 QWP13:QWR16 QWD13:QWF16 QVR13:QVT16 QVF13:QVH16 QUT13:QUV16 QUH13:QUJ16 QTV13:QTX16 QTJ13:QTL16 QSX13:QSZ16 QSL13:QSN16 QRZ13:QSB16 QRN13:QRP16 QRB13:QRD16 QQP13:QQR16 QQD13:QQF16 QPR13:QPT16 QPF13:QPH16 QOT13:QOV16 QOH13:QOJ16 QNV13:QNX16 QNJ13:QNL16 QMX13:QMZ16 QML13:QMN16 QLZ13:QMB16 QLN13:QLP16 QLB13:QLD16 QKP13:QKR16 QKD13:QKF16 QJR13:QJT16 QJF13:QJH16 QIT13:QIV16 QIH13:QIJ16 QHV13:QHX16 QHJ13:QHL16 QGX13:QGZ16 QGL13:QGN16 QFZ13:QGB16 QFN13:QFP16 QFB13:QFD16 QEP13:QER16 QED13:QEF16 QDR13:QDT16 QDF13:QDH16 QCT13:QCV16 QCH13:QCJ16 QBV13:QBX16 QBJ13:QBL16 QAX13:QAZ16 QAL13:QAN16 PZZ13:QAB16 PZN13:PZP16 PZB13:PZD16 PYP13:PYR16 PYD13:PYF16 PXR13:PXT16 PXF13:PXH16 PWT13:PWV16 PWH13:PWJ16 PVV13:PVX16 PVJ13:PVL16 PUX13:PUZ16 PUL13:PUN16 PTZ13:PUB16 PTN13:PTP16 PTB13:PTD16 PSP13:PSR16 PSD13:PSF16 PRR13:PRT16 PRF13:PRH16 PQT13:PQV16 PQH13:PQJ16 PPV13:PPX16 PPJ13:PPL16 POX13:POZ16 POL13:PON16 PNZ13:POB16 PNN13:PNP16 PNB13:PND16 PMP13:PMR16 PMD13:PMF16 PLR13:PLT16 PLF13:PLH16 PKT13:PKV16 PKH13:PKJ16 PJV13:PJX16 PJJ13:PJL16 PIX13:PIZ16 PIL13:PIN16 PHZ13:PIB16 PHN13:PHP16 PHB13:PHD16 PGP13:PGR16 PGD13:PGF16 PFR13:PFT16 PFF13:PFH16 PET13:PEV16 PEH13:PEJ16 PDV13:PDX16 PDJ13:PDL16 PCX13:PCZ16 PCL13:PCN16 PBZ13:PCB16 PBN13:PBP16 PBB13:PBD16 PAP13:PAR16 PAD13:PAF16 OZR13:OZT16 OZF13:OZH16 OYT13:OYV16 OYH13:OYJ16 OXV13:OXX16 OXJ13:OXL16 OWX13:OWZ16 OWL13:OWN16 OVZ13:OWB16 OVN13:OVP16 OVB13:OVD16 OUP13:OUR16 OUD13:OUF16 OTR13:OTT16 OTF13:OTH16 OST13:OSV16 OSH13:OSJ16 ORV13:ORX16 ORJ13:ORL16 OQX13:OQZ16 OQL13:OQN16 OPZ13:OQB16 OPN13:OPP16 OPB13:OPD16 OOP13:OOR16 OOD13:OOF16 ONR13:ONT16 ONF13:ONH16 OMT13:OMV16 OMH13:OMJ16 OLV13:OLX16 OLJ13:OLL16 OKX13:OKZ16 OKL13:OKN16 OJZ13:OKB16 OJN13:OJP16 OJB13:OJD16 OIP13:OIR16 OID13:OIF16 OHR13:OHT16 OHF13:OHH16 OGT13:OGV16 OGH13:OGJ16 OFV13:OFX16 OFJ13:OFL16 OEX13:OEZ16 OEL13:OEN16 ODZ13:OEB16 ODN13:ODP16 ODB13:ODD16 OCP13:OCR16 OCD13:OCF16 OBR13:OBT16 OBF13:OBH16 OAT13:OAV16 OAH13:OAJ16 NZV13:NZX16 NZJ13:NZL16 NYX13:NYZ16 NYL13:NYN16 NXZ13:NYB16 NXN13:NXP16 NXB13:NXD16 NWP13:NWR16 NWD13:NWF16 NVR13:NVT16 NVF13:NVH16 NUT13:NUV16 NUH13:NUJ16 NTV13:NTX16 NTJ13:NTL16 NSX13:NSZ16 NSL13:NSN16 NRZ13:NSB16 NRN13:NRP16 NRB13:NRD16 NQP13:NQR16 NQD13:NQF16 NPR13:NPT16 NPF13:NPH16 NOT13:NOV16 NOH13:NOJ16 NNV13:NNX16 NNJ13:NNL16 NMX13:NMZ16 NML13:NMN16 NLZ13:NMB16 NLN13:NLP16 NLB13:NLD16 NKP13:NKR16 NKD13:NKF16 NJR13:NJT16 NJF13:NJH16 NIT13:NIV16 NIH13:NIJ16 NHV13:NHX16 NHJ13:NHL16 NGX13:NGZ16 NGL13:NGN16 NFZ13:NGB16 NFN13:NFP16 NFB13:NFD16 NEP13:NER16 NED13:NEF16 NDR13:NDT16 NDF13:NDH16 NCT13:NCV16 NCH13:NCJ16 NBV13:NBX16 NBJ13:NBL16 NAX13:NAZ16 NAL13:NAN16 MZZ13:NAB16 MZN13:MZP16 MZB13:MZD16 MYP13:MYR16 MYD13:MYF16 MXR13:MXT16 MXF13:MXH16 MWT13:MWV16 MWH13:MWJ16 MVV13:MVX16 MVJ13:MVL16 MUX13:MUZ16 MUL13:MUN16 MTZ13:MUB16 MTN13:MTP16 MTB13:MTD16 MSP13:MSR16 MSD13:MSF16 MRR13:MRT16 MRF13:MRH16 MQT13:MQV16 MQH13:MQJ16 MPV13:MPX16 MPJ13:MPL16 MOX13:MOZ16 MOL13:MON16 MNZ13:MOB16 MNN13:MNP16 MNB13:MND16 MMP13:MMR16 MMD13:MMF16 MLR13:MLT16 MLF13:MLH16 MKT13:MKV16 MKH13:MKJ16 MJV13:MJX16 MJJ13:MJL16 MIX13:MIZ16 MIL13:MIN16 MHZ13:MIB16 MHN13:MHP16 MHB13:MHD16 MGP13:MGR16 MGD13:MGF16 MFR13:MFT16 MFF13:MFH16 MET13:MEV16 MEH13:MEJ16 MDV13:MDX16 MDJ13:MDL16 MCX13:MCZ16 MCL13:MCN16 MBZ13:MCB16 MBN13:MBP16 MBB13:MBD16 MAP13:MAR16 MAD13:MAF16 LZR13:LZT16 LZF13:LZH16 LYT13:LYV16 LYH13:LYJ16 LXV13:LXX16 LXJ13:LXL16 LWX13:LWZ16 LWL13:LWN16 LVZ13:LWB16 LVN13:LVP16 LVB13:LVD16 LUP13:LUR16 LUD13:LUF16 LTR13:LTT16 LTF13:LTH16 LST13:LSV16 LSH13:LSJ16 LRV13:LRX16 LRJ13:LRL16 LQX13:LQZ16 LQL13:LQN16 LPZ13:LQB16 LPN13:LPP16 LPB13:LPD16 LOP13:LOR16 LOD13:LOF16 LNR13:LNT16 LNF13:LNH16 LMT13:LMV16 LMH13:LMJ16 LLV13:LLX16 LLJ13:LLL16 LKX13:LKZ16 LKL13:LKN16 LJZ13:LKB16 LJN13:LJP16 LJB13:LJD16 LIP13:LIR16 LID13:LIF16 LHR13:LHT16 LHF13:LHH16 LGT13:LGV16 LGH13:LGJ16 LFV13:LFX16 LFJ13:LFL16 LEX13:LEZ16 LEL13:LEN16 LDZ13:LEB16 LDN13:LDP16 LDB13:LDD16 LCP13:LCR16 LCD13:LCF16 LBR13:LBT16 LBF13:LBH16 LAT13:LAV16 LAH13:LAJ16 KZV13:KZX16 KZJ13:KZL16 KYX13:KYZ16 KYL13:KYN16 KXZ13:KYB16 KXN13:KXP16 KXB13:KXD16 KWP13:KWR16 KWD13:KWF16 KVR13:KVT16 KVF13:KVH16 KUT13:KUV16 KUH13:KUJ16 KTV13:KTX16 KTJ13:KTL16 KSX13:KSZ16 KSL13:KSN16 KRZ13:KSB16 KRN13:KRP16 KRB13:KRD16 KQP13:KQR16 KQD13:KQF16 KPR13:KPT16 KPF13:KPH16 KOT13:KOV16 KOH13:KOJ16 KNV13:KNX16 KNJ13:KNL16 KMX13:KMZ16 KML13:KMN16 KLZ13:KMB16 KLN13:KLP16 KLB13:KLD16 KKP13:KKR16 KKD13:KKF16 KJR13:KJT16 KJF13:KJH16 KIT13:KIV16 KIH13:KIJ16 KHV13:KHX16 KHJ13:KHL16 KGX13:KGZ16 KGL13:KGN16 KFZ13:KGB16 KFN13:KFP16 KFB13:KFD16 KEP13:KER16 KED13:KEF16 KDR13:KDT16 KDF13:KDH16 KCT13:KCV16 KCH13:KCJ16 KBV13:KBX16 KBJ13:KBL16 KAX13:KAZ16 KAL13:KAN16 JZZ13:KAB16 JZN13:JZP16 JZB13:JZD16 JYP13:JYR16 JYD13:JYF16 JXR13:JXT16 JXF13:JXH16 JWT13:JWV16 JWH13:JWJ16 JVV13:JVX16 JVJ13:JVL16 JUX13:JUZ16 JUL13:JUN16 JTZ13:JUB16 JTN13:JTP16 JTB13:JTD16 JSP13:JSR16 JSD13:JSF16 JRR13:JRT16 JRF13:JRH16 JQT13:JQV16 JQH13:JQJ16 JPV13:JPX16 JPJ13:JPL16 JOX13:JOZ16 JOL13:JON16 JNZ13:JOB16 JNN13:JNP16 JNB13:JND16 JMP13:JMR16 JMD13:JMF16 JLR13:JLT16 JLF13:JLH16 JKT13:JKV16 JKH13:JKJ16 JJV13:JJX16 JJJ13:JJL16 JIX13:JIZ16 JIL13:JIN16 JHZ13:JIB16 JHN13:JHP16 JHB13:JHD16 JGP13:JGR16 JGD13:JGF16 JFR13:JFT16 JFF13:JFH16 JET13:JEV16 JEH13:JEJ16 JDV13:JDX16 JDJ13:JDL16 JCX13:JCZ16 JCL13:JCN16 JBZ13:JCB16 JBN13:JBP16 JBB13:JBD16 JAP13:JAR16 JAD13:JAF16 IZR13:IZT16 IZF13:IZH16 IYT13:IYV16 IYH13:IYJ16 IXV13:IXX16 IXJ13:IXL16 IWX13:IWZ16 IWL13:IWN16 IVZ13:IWB16 IVN13:IVP16 IVB13:IVD16 IUP13:IUR16 IUD13:IUF16 ITR13:ITT16 ITF13:ITH16 IST13:ISV16 ISH13:ISJ16 IRV13:IRX16 IRJ13:IRL16 IQX13:IQZ16 IQL13:IQN16 IPZ13:IQB16 IPN13:IPP16 IPB13:IPD16 IOP13:IOR16 IOD13:IOF16 INR13:INT16 INF13:INH16 IMT13:IMV16 IMH13:IMJ16 ILV13:ILX16 ILJ13:ILL16 IKX13:IKZ16 IKL13:IKN16 IJZ13:IKB16 IJN13:IJP16 IJB13:IJD16 IIP13:IIR16 IID13:IIF16 IHR13:IHT16 IHF13:IHH16 IGT13:IGV16 IGH13:IGJ16 IFV13:IFX16 IFJ13:IFL16 IEX13:IEZ16 IEL13:IEN16 IDZ13:IEB16 IDN13:IDP16 IDB13:IDD16 ICP13:ICR16 ICD13:ICF16 IBR13:IBT16 IBF13:IBH16 IAT13:IAV16 IAH13:IAJ16 HZV13:HZX16 HZJ13:HZL16 HYX13:HYZ16 HYL13:HYN16 HXZ13:HYB16 HXN13:HXP16 HXB13:HXD16 HWP13:HWR16 HWD13:HWF16 HVR13:HVT16 HVF13:HVH16 HUT13:HUV16 HUH13:HUJ16 HTV13:HTX16 HTJ13:HTL16 HSX13:HSZ16 HSL13:HSN16 HRZ13:HSB16 HRN13:HRP16 HRB13:HRD16 HQP13:HQR16 HQD13:HQF16 HPR13:HPT16 HPF13:HPH16 HOT13:HOV16 HOH13:HOJ16 HNV13:HNX16 HNJ13:HNL16 HMX13:HMZ16 HML13:HMN16 HLZ13:HMB16 HLN13:HLP16 HLB13:HLD16 HKP13:HKR16 HKD13:HKF16 HJR13:HJT16 HJF13:HJH16 HIT13:HIV16 HIH13:HIJ16 HHV13:HHX16 HHJ13:HHL16 HGX13:HGZ16 HGL13:HGN16 HFZ13:HGB16 HFN13:HFP16 HFB13:HFD16 HEP13:HER16 HED13:HEF16 HDR13:HDT16 HDF13:HDH16 HCT13:HCV16 HCH13:HCJ16 HBV13:HBX16 HBJ13:HBL16 HAX13:HAZ16 HAL13:HAN16 GZZ13:HAB16 GZN13:GZP16 GZB13:GZD16 GYP13:GYR16 GYD13:GYF16 GXR13:GXT16 GXF13:GXH16 GWT13:GWV16 GWH13:GWJ16 GVV13:GVX16 GVJ13:GVL16 GUX13:GUZ16 GUL13:GUN16 GTZ13:GUB16 GTN13:GTP16 GTB13:GTD16 GSP13:GSR16 GSD13:GSF16 GRR13:GRT16 GRF13:GRH16 GQT13:GQV16 GQH13:GQJ16 GPV13:GPX16 GPJ13:GPL16 GOX13:GOZ16 GOL13:GON16 GNZ13:GOB16 GNN13:GNP16 GNB13:GND16 GMP13:GMR16 GMD13:GMF16 GLR13:GLT16 GLF13:GLH16 GKT13:GKV16 GKH13:GKJ16 GJV13:GJX16 GJJ13:GJL16 GIX13:GIZ16 GIL13:GIN16 GHZ13:GIB16 GHN13:GHP16 GHB13:GHD16 GGP13:GGR16 GGD13:GGF16 GFR13:GFT16 GFF13:GFH16 GET13:GEV16 GEH13:GEJ16 GDV13:GDX16 GDJ13:GDL16 GCX13:GCZ16 GCL13:GCN16 GBZ13:GCB16 GBN13:GBP16 GBB13:GBD16 GAP13:GAR16 GAD13:GAF16 FZR13:FZT16 FZF13:FZH16 FYT13:FYV16 FYH13:FYJ16 FXV13:FXX16 FXJ13:FXL16 FWX13:FWZ16 FWL13:FWN16 FVZ13:FWB16 FVN13:FVP16 FVB13:FVD16 FUP13:FUR16 FUD13:FUF16 FTR13:FTT16 FTF13:FTH16 FST13:FSV16 FSH13:FSJ16 FRV13:FRX16 FRJ13:FRL16 FQX13:FQZ16 FQL13:FQN16 FPZ13:FQB16 FPN13:FPP16 FPB13:FPD16 FOP13:FOR16 FOD13:FOF16 FNR13:FNT16 FNF13:FNH16 FMT13:FMV16 FMH13:FMJ16 FLV13:FLX16 FLJ13:FLL16 FKX13:FKZ16 FKL13:FKN16 FJZ13:FKB16 FJN13:FJP16 FJB13:FJD16 FIP13:FIR16 FID13:FIF16 FHR13:FHT16 FHF13:FHH16 FGT13:FGV16 FGH13:FGJ16 FFV13:FFX16 FFJ13:FFL16 FEX13:FEZ16 FEL13:FEN16 FDZ13:FEB16 FDN13:FDP16 FDB13:FDD16 FCP13:FCR16 FCD13:FCF16 FBR13:FBT16 FBF13:FBH16 FAT13:FAV16 FAH13:FAJ16 EZV13:EZX16 EZJ13:EZL16 EYX13:EYZ16 EYL13:EYN16 EXZ13:EYB16 EXN13:EXP16 EXB13:EXD16 EWP13:EWR16 EWD13:EWF16 EVR13:EVT16 EVF13:EVH16 EUT13:EUV16 EUH13:EUJ16 ETV13:ETX16 ETJ13:ETL16 ESX13:ESZ16 ESL13:ESN16 ERZ13:ESB16 ERN13:ERP16 ERB13:ERD16 EQP13:EQR16 EQD13:EQF16 EPR13:EPT16 EPF13:EPH16 EOT13:EOV16 EOH13:EOJ16 ENV13:ENX16 ENJ13:ENL16 EMX13:EMZ16 EML13:EMN16 ELZ13:EMB16 ELN13:ELP16 ELB13:ELD16 EKP13:EKR16 EKD13:EKF16 EJR13:EJT16 EJF13:EJH16 EIT13:EIV16 EIH13:EIJ16 EHV13:EHX16 EHJ13:EHL16 EGX13:EGZ16 EGL13:EGN16 EFZ13:EGB16 EFN13:EFP16 EFB13:EFD16 EEP13:EER16 EED13:EEF16 EDR13:EDT16 EDF13:EDH16 ECT13:ECV16 ECH13:ECJ16 EBV13:EBX16 EBJ13:EBL16 EAX13:EAZ16 EAL13:EAN16 DZZ13:EAB16 DZN13:DZP16 DZB13:DZD16 DYP13:DYR16 DYD13:DYF16 DXR13:DXT16 DXF13:DXH16 DWT13:DWV16 DWH13:DWJ16 DVV13:DVX16 DVJ13:DVL16 DUX13:DUZ16 DUL13:DUN16 DTZ13:DUB16 DTN13:DTP16 DTB13:DTD16 DSP13:DSR16 DSD13:DSF16 DRR13:DRT16 DRF13:DRH16 DQT13:DQV16 DQH13:DQJ16 DPV13:DPX16 DPJ13:DPL16 DOX13:DOZ16 DOL13:DON16 DNZ13:DOB16 DNN13:DNP16 DNB13:DND16 DMP13:DMR16 DMD13:DMF16 DLR13:DLT16 DLF13:DLH16 DKT13:DKV16 DKH13:DKJ16 DJV13:DJX16 DJJ13:DJL16 DIX13:DIZ16 DIL13:DIN16 DHZ13:DIB16 DHN13:DHP16 DHB13:DHD16 DGP13:DGR16 DGD13:DGF16 DFR13:DFT16 DFF13:DFH16 DET13:DEV16 DEH13:DEJ16 DDV13:DDX16 DDJ13:DDL16 DCX13:DCZ16 DCL13:DCN16 DBZ13:DCB16 DBN13:DBP16 DBB13:DBD16 DAP13:DAR16 DAD13:DAF16 CZR13:CZT16 CZF13:CZH16 CYT13:CYV16 CYH13:CYJ16 CXV13:CXX16 CXJ13:CXL16 CWX13:CWZ16 CWL13:CWN16 CVZ13:CWB16 CVN13:CVP16 CVB13:CVD16 CUP13:CUR16 CUD13:CUF16 CTR13:CTT16 CTF13:CTH16 CST13:CSV16 CSH13:CSJ16 CRV13:CRX16 CRJ13:CRL16 CQX13:CQZ16 CQL13:CQN16 CPZ13:CQB16 CPN13:CPP16 CPB13:CPD16 COP13:COR16 COD13:COF16 CNR13:CNT16 CNF13:CNH16 CMT13:CMV16 CMH13:CMJ16 CLV13:CLX16 CLJ13:CLL16 CKX13:CKZ16 CKL13:CKN16 CJZ13:CKB16 CJN13:CJP16 CJB13:CJD16 CIP13:CIR16 CID13:CIF16 CHR13:CHT16 CHF13:CHH16 CGT13:CGV16 CGH13:CGJ16 CFV13:CFX16 CFJ13:CFL16 CEX13:CEZ16 CEL13:CEN16 CDZ13:CEB16 CDN13:CDP16 CDB13:CDD16 CCP13:CCR16 CCD13:CCF16 CBR13:CBT16 CBF13:CBH16 CAT13:CAV16 CAH13:CAJ16 BZV13:BZX16 BZJ13:BZL16 BYX13:BYZ16 BYL13:BYN16 BXZ13:BYB16 BXN13:BXP16 BXB13:BXD16 BWP13:BWR16 BWD13:BWF16 BVR13:BVT16 BVF13:BVH16 BUT13:BUV16 BUH13:BUJ16 BTV13:BTX16 BTJ13:BTL16 BSX13:BSZ16 BSL13:BSN16 BRZ13:BSB16 BRN13:BRP16 BRB13:BRD16 BQP13:BQR16 BQD13:BQF16 BPR13:BPT16 BPF13:BPH16 BOT13:BOV16 BOH13:BOJ16 BNV13:BNX16 BNJ13:BNL16 BMX13:BMZ16 BML13:BMN16 BLZ13:BMB16 BLN13:BLP16 BLB13:BLD16 BKP13:BKR16 BKD13:BKF16 BJR13:BJT16 BJF13:BJH16 BIT13:BIV16 BIH13:BIJ16 BHV13:BHX16 BHJ13:BHL16 BGX13:BGZ16 BGL13:BGN16 BFZ13:BGB16 BFN13:BFP16 BFB13:BFD16 BEP13:BER16 BED13:BEF16 BDR13:BDT16 BDF13:BDH16 BCT13:BCV16 BCH13:BCJ16 BBV13:BBX16 BBJ13:BBL16 BAX13:BAZ16 BAL13:BAN16 AZZ13:BAB16 AZN13:AZP16 AZB13:AZD16 AYP13:AYR16 AYD13:AYF16 AXR13:AXT16 AXF13:AXH16 AWT13:AWV16 AWH13:AWJ16 AVV13:AVX16 AVJ13:AVL16 AUX13:AUZ16 AUL13:AUN16 ATZ13:AUB16 ATN13:ATP16 ATB13:ATD16 ASP13:ASR16 ASD13:ASF16 ARR13:ART16 ARF13:ARH16 AQT13:AQV16 AQH13:AQJ16 APV13:APX16 APJ13:APL16 AOX13:AOZ16 AOL13:AON16 ANZ13:AOB16 ANN13:ANP16 ANB13:AND16 AMP13:AMR16 AMD13:AMF16 ALR13:ALT16 ALF13:ALH16 AKT13:AKV16 AKH13:AKJ16 AJV13:AJX16 AJJ13:AJL16 AIX13:AIZ16 AIL13:AIN16 AHZ13:AIB16 AHN13:AHP16 AHB13:AHD16 AGP13:AGR16 AGD13:AGF16 AFR13:AFT16 AFF13:AFH16 AET13:AEV16 AEH13:AEJ16 ADV13:ADX16 ADJ13:ADL16 ACX13:ACZ16 ACL13:ACN16 ABZ13:ACB16 ABN13:ABP16 ABB13:ABD16 AAP13:AAR16 AAD13:AAF16 ZR13:ZT16 ZF13:ZH16 YT13:YV16 YH13:YJ16 XV13:XX16 XJ13:XL16 WX13:WZ16 WL13:WN16 VZ13:WB16 VN13:VP16 VB13:VD16 UP13:UR16 UD13:UF16 TR13:TT16 TF13:TH16 ST13:SV16 SH13:SJ16 RV13:RX16 RJ13:RL16 QX13:QZ16 QL13:QN16 PZ13:QB16 PN13:PP16 PB13:PD16 OP13:OR16 OD13:OF16 NR13:NT16 NF13:NH16 MT13:MV16 MH13:MJ16 LV13:LX16 LJ13:LL16 KX13:KZ16 KL13:KN16 JZ13:KB16 JN13:JP16 JB13:JD16 IP13:IR16 ID13:IF16 HR13:HT16 HF13:HH16 GT13:GV16 GH13:GJ16 FV13:FX16 FJ13:FL16 EX13:EZ16 EL13:EN16 DZ13:EB16 DN13:DP16 DB13:DD16 CP13:CR16 CD13:CF16 BR13:BT16 BF13:BH16 AT13:AV16 AH13:AJ16 R15:T16 N17:P29 J17:L29 R17:T29</xm:sqref>
        </x14:protectedRange>
      </x14:protectedRange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5"/>
  <sheetViews>
    <sheetView showGridLines="0" view="pageLayout" topLeftCell="A19" zoomScale="115" zoomScaleNormal="100" zoomScaleSheetLayoutView="100" zoomScalePageLayoutView="115" workbookViewId="0">
      <selection activeCell="K20" sqref="K20"/>
    </sheetView>
  </sheetViews>
  <sheetFormatPr defaultRowHeight="14.25" x14ac:dyDescent="0.25"/>
  <cols>
    <col min="1" max="1" width="27.5703125" style="28" customWidth="1"/>
    <col min="2" max="2" width="5.85546875" style="28" customWidth="1"/>
    <col min="3" max="3" width="7.28515625" style="28" customWidth="1"/>
    <col min="4" max="4" width="13.28515625" style="28" customWidth="1"/>
    <col min="5" max="5" width="20.42578125" style="28" customWidth="1"/>
    <col min="6" max="6" width="18.5703125" style="28" customWidth="1"/>
    <col min="7" max="7" width="8.140625" style="28" customWidth="1"/>
    <col min="8" max="8" width="3.28515625" style="28" customWidth="1"/>
    <col min="9" max="9" width="2.85546875" style="28" customWidth="1"/>
    <col min="10" max="10" width="2.28515625" style="28" customWidth="1"/>
    <col min="11" max="11" width="18.85546875" style="28" customWidth="1"/>
    <col min="12" max="16384" width="9.140625" style="28"/>
  </cols>
  <sheetData>
    <row r="1" spans="1:11" ht="27.75" customHeight="1" x14ac:dyDescent="0.3">
      <c r="A1" s="390" t="s">
        <v>112</v>
      </c>
      <c r="B1" s="390"/>
      <c r="C1" s="390"/>
      <c r="D1" s="390"/>
      <c r="E1" s="390"/>
      <c r="F1" s="390"/>
    </row>
    <row r="2" spans="1:11" ht="15" thickBot="1" x14ac:dyDescent="0.3">
      <c r="G2" s="52"/>
      <c r="H2" s="52"/>
      <c r="I2" s="53"/>
      <c r="J2" s="53"/>
      <c r="K2" s="53"/>
    </row>
    <row r="3" spans="1:11" ht="24.75" customHeight="1" x14ac:dyDescent="0.25">
      <c r="A3" s="545" t="s">
        <v>44</v>
      </c>
      <c r="B3" s="546"/>
      <c r="C3" s="546"/>
      <c r="D3" s="546"/>
      <c r="E3" s="546"/>
      <c r="F3" s="547"/>
      <c r="G3" s="45"/>
      <c r="H3" s="45"/>
      <c r="I3" s="45"/>
      <c r="J3" s="54"/>
    </row>
    <row r="4" spans="1:11" ht="14.1" customHeight="1" x14ac:dyDescent="0.25">
      <c r="A4" s="548" t="s">
        <v>45</v>
      </c>
      <c r="B4" s="549"/>
      <c r="C4" s="549"/>
      <c r="D4" s="549"/>
      <c r="E4" s="549"/>
      <c r="F4" s="55"/>
      <c r="G4" s="45"/>
      <c r="H4" s="45"/>
      <c r="I4" s="45"/>
      <c r="J4" s="54"/>
    </row>
    <row r="5" spans="1:11" ht="14.1" customHeight="1" x14ac:dyDescent="0.25">
      <c r="A5" s="548" t="s">
        <v>46</v>
      </c>
      <c r="B5" s="549"/>
      <c r="C5" s="549"/>
      <c r="D5" s="549"/>
      <c r="E5" s="549"/>
      <c r="F5" s="550"/>
      <c r="G5" s="45"/>
      <c r="H5" s="45"/>
      <c r="I5" s="45"/>
      <c r="J5" s="54"/>
    </row>
    <row r="6" spans="1:11" ht="14.1" customHeight="1" x14ac:dyDescent="0.25">
      <c r="A6" s="548" t="s">
        <v>47</v>
      </c>
      <c r="B6" s="549"/>
      <c r="C6" s="549"/>
      <c r="D6" s="549"/>
      <c r="E6" s="549"/>
      <c r="F6" s="550"/>
    </row>
    <row r="7" spans="1:11" ht="14.1" customHeight="1" x14ac:dyDescent="0.25">
      <c r="A7" s="542" t="s">
        <v>48</v>
      </c>
      <c r="B7" s="543"/>
      <c r="C7" s="543"/>
      <c r="D7" s="543"/>
      <c r="E7" s="543"/>
      <c r="F7" s="544"/>
    </row>
    <row r="8" spans="1:11" ht="14.1" customHeight="1" x14ac:dyDescent="0.25">
      <c r="A8" s="542" t="s">
        <v>49</v>
      </c>
      <c r="B8" s="543"/>
      <c r="C8" s="543"/>
      <c r="D8" s="543"/>
      <c r="E8" s="56"/>
      <c r="F8" s="57"/>
    </row>
    <row r="9" spans="1:11" ht="14.1" customHeight="1" x14ac:dyDescent="0.25">
      <c r="A9" s="542" t="s">
        <v>106</v>
      </c>
      <c r="B9" s="543"/>
      <c r="C9" s="543"/>
      <c r="D9" s="543"/>
      <c r="E9" s="56"/>
      <c r="F9" s="57"/>
      <c r="G9" s="47"/>
      <c r="H9" s="47"/>
      <c r="I9" s="47"/>
    </row>
    <row r="10" spans="1:11" ht="14.1" customHeight="1" x14ac:dyDescent="0.25">
      <c r="A10" s="548" t="s">
        <v>50</v>
      </c>
      <c r="B10" s="549"/>
      <c r="C10" s="549"/>
      <c r="D10" s="549"/>
      <c r="E10" s="549"/>
      <c r="F10" s="550"/>
      <c r="G10" s="47"/>
      <c r="H10" s="47"/>
      <c r="I10" s="47"/>
    </row>
    <row r="11" spans="1:11" ht="14.1" customHeight="1" x14ac:dyDescent="0.25">
      <c r="A11" s="557" t="s">
        <v>51</v>
      </c>
      <c r="B11" s="558"/>
      <c r="C11" s="558"/>
      <c r="D11" s="558"/>
      <c r="E11" s="558"/>
      <c r="F11" s="559"/>
      <c r="G11" s="47"/>
      <c r="H11" s="47"/>
      <c r="I11" s="47"/>
    </row>
    <row r="12" spans="1:11" ht="9" customHeight="1" x14ac:dyDescent="0.25">
      <c r="A12" s="542"/>
      <c r="B12" s="543"/>
      <c r="C12" s="543"/>
      <c r="D12" s="543"/>
      <c r="E12" s="543"/>
      <c r="F12" s="544"/>
      <c r="G12" s="47"/>
      <c r="H12" s="47"/>
      <c r="I12" s="47"/>
    </row>
    <row r="13" spans="1:11" ht="29.25" customHeight="1" thickBot="1" x14ac:dyDescent="0.3">
      <c r="A13" s="551" t="s">
        <v>52</v>
      </c>
      <c r="B13" s="552"/>
      <c r="C13" s="552"/>
      <c r="D13" s="552"/>
      <c r="E13" s="552"/>
      <c r="F13" s="553"/>
    </row>
    <row r="14" spans="1:11" ht="20.25" customHeight="1" x14ac:dyDescent="0.25">
      <c r="A14" s="566" t="s">
        <v>39</v>
      </c>
      <c r="B14" s="569"/>
      <c r="C14" s="569"/>
      <c r="D14" s="569"/>
      <c r="E14" s="569"/>
      <c r="F14" s="570"/>
    </row>
    <row r="15" spans="1:11" ht="111.75" customHeight="1" thickBot="1" x14ac:dyDescent="0.3">
      <c r="A15" s="571" t="s">
        <v>53</v>
      </c>
      <c r="B15" s="572"/>
      <c r="C15" s="572"/>
      <c r="D15" s="572"/>
      <c r="E15" s="572"/>
      <c r="F15" s="573"/>
    </row>
    <row r="16" spans="1:11" ht="21" customHeight="1" x14ac:dyDescent="0.25">
      <c r="A16" s="545" t="s">
        <v>113</v>
      </c>
      <c r="B16" s="554"/>
      <c r="C16" s="554"/>
      <c r="D16" s="554"/>
      <c r="E16" s="554"/>
      <c r="F16" s="554"/>
    </row>
    <row r="17" spans="1:9" ht="33.75" customHeight="1" x14ac:dyDescent="0.25">
      <c r="A17" s="126" t="s">
        <v>115</v>
      </c>
      <c r="B17" s="127"/>
      <c r="C17" s="555" t="s">
        <v>116</v>
      </c>
      <c r="D17" s="555"/>
      <c r="E17" s="555"/>
      <c r="F17" s="556"/>
    </row>
    <row r="18" spans="1:9" ht="63" customHeight="1" x14ac:dyDescent="0.25">
      <c r="A18" s="128"/>
      <c r="B18" s="127"/>
      <c r="C18" s="555" t="s">
        <v>117</v>
      </c>
      <c r="D18" s="555"/>
      <c r="E18" s="555"/>
      <c r="F18" s="556"/>
    </row>
    <row r="19" spans="1:9" ht="56.25" customHeight="1" thickBot="1" x14ac:dyDescent="0.3">
      <c r="A19" s="574" t="s">
        <v>114</v>
      </c>
      <c r="B19" s="575"/>
      <c r="C19" s="575"/>
      <c r="D19" s="575"/>
      <c r="E19" s="575"/>
      <c r="F19" s="576"/>
    </row>
    <row r="20" spans="1:9" ht="18.75" customHeight="1" x14ac:dyDescent="0.25">
      <c r="A20" s="566" t="s">
        <v>122</v>
      </c>
      <c r="B20" s="567"/>
      <c r="C20" s="567"/>
      <c r="D20" s="567"/>
      <c r="E20" s="567"/>
      <c r="F20" s="568"/>
      <c r="G20" s="46"/>
      <c r="H20" s="46"/>
      <c r="I20" s="46"/>
    </row>
    <row r="21" spans="1:9" ht="111" customHeight="1" thickBot="1" x14ac:dyDescent="0.3">
      <c r="A21" s="577" t="s">
        <v>54</v>
      </c>
      <c r="B21" s="578"/>
      <c r="C21" s="578"/>
      <c r="D21" s="578"/>
      <c r="E21" s="578"/>
      <c r="F21" s="579"/>
    </row>
    <row r="22" spans="1:9" ht="47.1" customHeight="1" x14ac:dyDescent="0.25">
      <c r="A22" s="58" t="s">
        <v>55</v>
      </c>
      <c r="B22" s="580"/>
      <c r="C22" s="581"/>
      <c r="D22" s="581"/>
      <c r="E22" s="581"/>
      <c r="F22" s="582"/>
    </row>
    <row r="23" spans="1:9" ht="47.1" customHeight="1" x14ac:dyDescent="0.25">
      <c r="A23" s="59" t="s">
        <v>56</v>
      </c>
      <c r="B23" s="560"/>
      <c r="C23" s="561"/>
      <c r="D23" s="561"/>
      <c r="E23" s="561"/>
      <c r="F23" s="562"/>
    </row>
    <row r="24" spans="1:9" ht="47.1" customHeight="1" x14ac:dyDescent="0.25">
      <c r="A24" s="59" t="s">
        <v>57</v>
      </c>
      <c r="B24" s="560"/>
      <c r="C24" s="561"/>
      <c r="D24" s="561"/>
      <c r="E24" s="561"/>
      <c r="F24" s="562"/>
    </row>
    <row r="25" spans="1:9" ht="47.1" customHeight="1" thickBot="1" x14ac:dyDescent="0.3">
      <c r="A25" s="60" t="s">
        <v>14</v>
      </c>
      <c r="B25" s="563"/>
      <c r="C25" s="564"/>
      <c r="D25" s="564"/>
      <c r="E25" s="564"/>
      <c r="F25" s="565"/>
    </row>
  </sheetData>
  <mergeCells count="24">
    <mergeCell ref="B24:F24"/>
    <mergeCell ref="B25:F25"/>
    <mergeCell ref="A20:F20"/>
    <mergeCell ref="A14:F14"/>
    <mergeCell ref="A15:F15"/>
    <mergeCell ref="A19:F19"/>
    <mergeCell ref="A21:F21"/>
    <mergeCell ref="B22:F22"/>
    <mergeCell ref="B23:F23"/>
    <mergeCell ref="A13:F13"/>
    <mergeCell ref="A16:F16"/>
    <mergeCell ref="C17:F17"/>
    <mergeCell ref="C18:F18"/>
    <mergeCell ref="A8:D8"/>
    <mergeCell ref="A9:D9"/>
    <mergeCell ref="A10:F10"/>
    <mergeCell ref="A11:F11"/>
    <mergeCell ref="A12:F12"/>
    <mergeCell ref="A7:F7"/>
    <mergeCell ref="A1:F1"/>
    <mergeCell ref="A3:F3"/>
    <mergeCell ref="A4:E4"/>
    <mergeCell ref="A5:F5"/>
    <mergeCell ref="A6:F6"/>
  </mergeCells>
  <dataValidations disablePrompts="1" count="3">
    <dataValidation type="list" allowBlank="1" showInputMessage="1" showErrorMessage="1" sqref="E9">
      <formula1>"UPLATŇUJI, NEUPLATŇUJI"</formula1>
    </dataValidation>
    <dataValidation type="list" allowBlank="1" showInputMessage="1" showErrorMessage="1" prompt="vyberte z možností" sqref="E8">
      <formula1>"investiční, neinivestiční"</formula1>
    </dataValidation>
    <dataValidation type="list" allowBlank="1" showInputMessage="1" showErrorMessage="1" sqref="E7">
      <formula1>"investiční,neinvestiční,kombinace "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pageOrder="overThenDown" orientation="portrait" r:id="rId1"/>
  <headerFooter alignWithMargins="0">
    <oddHeader>&amp;L&amp;G&amp;R&amp;G</oddHeader>
    <oddFooter>&amp;L&amp;G
&amp;"Segoe UI,Obyčejné"&amp;8Příloha č. 1 Výzvy č. 4/2018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2" r:id="rId5" name="Option Button 12">
              <controlPr defaultSize="0" autoFill="0" autoLine="0" autoPict="0">
                <anchor moveWithCells="1">
                  <from>
                    <xdr:col>1</xdr:col>
                    <xdr:colOff>180975</xdr:colOff>
                    <xdr:row>16</xdr:row>
                    <xdr:rowOff>0</xdr:rowOff>
                  </from>
                  <to>
                    <xdr:col>1</xdr:col>
                    <xdr:colOff>381000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6" name="Option Button 13">
              <controlPr defaultSize="0" autoFill="0" autoLine="0" autoPict="0">
                <anchor moveWithCells="1">
                  <from>
                    <xdr:col>1</xdr:col>
                    <xdr:colOff>180975</xdr:colOff>
                    <xdr:row>16</xdr:row>
                    <xdr:rowOff>342900</xdr:rowOff>
                  </from>
                  <to>
                    <xdr:col>1</xdr:col>
                    <xdr:colOff>371475</xdr:colOff>
                    <xdr:row>17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view="pageLayout" topLeftCell="A16" zoomScaleNormal="100" zoomScaleSheetLayoutView="145" workbookViewId="0">
      <selection activeCell="K21" sqref="K21"/>
    </sheetView>
  </sheetViews>
  <sheetFormatPr defaultRowHeight="12.75" x14ac:dyDescent="0.2"/>
  <cols>
    <col min="1" max="1" width="26.85546875" bestFit="1" customWidth="1"/>
    <col min="4" max="4" width="11.7109375" bestFit="1" customWidth="1"/>
    <col min="5" max="5" width="10" customWidth="1"/>
    <col min="6" max="6" width="14" customWidth="1"/>
    <col min="7" max="7" width="14.28515625" customWidth="1"/>
    <col min="255" max="255" width="26.85546875" bestFit="1" customWidth="1"/>
    <col min="259" max="259" width="9.85546875" bestFit="1" customWidth="1"/>
    <col min="260" max="260" width="10" customWidth="1"/>
    <col min="261" max="261" width="14" customWidth="1"/>
    <col min="263" max="263" width="11.42578125" customWidth="1"/>
    <col min="511" max="511" width="26.85546875" bestFit="1" customWidth="1"/>
    <col min="515" max="515" width="9.85546875" bestFit="1" customWidth="1"/>
    <col min="516" max="516" width="10" customWidth="1"/>
    <col min="517" max="517" width="14" customWidth="1"/>
    <col min="519" max="519" width="11.42578125" customWidth="1"/>
    <col min="767" max="767" width="26.85546875" bestFit="1" customWidth="1"/>
    <col min="771" max="771" width="9.85546875" bestFit="1" customWidth="1"/>
    <col min="772" max="772" width="10" customWidth="1"/>
    <col min="773" max="773" width="14" customWidth="1"/>
    <col min="775" max="775" width="11.42578125" customWidth="1"/>
    <col min="1023" max="1023" width="26.85546875" bestFit="1" customWidth="1"/>
    <col min="1027" max="1027" width="9.85546875" bestFit="1" customWidth="1"/>
    <col min="1028" max="1028" width="10" customWidth="1"/>
    <col min="1029" max="1029" width="14" customWidth="1"/>
    <col min="1031" max="1031" width="11.42578125" customWidth="1"/>
    <col min="1279" max="1279" width="26.85546875" bestFit="1" customWidth="1"/>
    <col min="1283" max="1283" width="9.85546875" bestFit="1" customWidth="1"/>
    <col min="1284" max="1284" width="10" customWidth="1"/>
    <col min="1285" max="1285" width="14" customWidth="1"/>
    <col min="1287" max="1287" width="11.42578125" customWidth="1"/>
    <col min="1535" max="1535" width="26.85546875" bestFit="1" customWidth="1"/>
    <col min="1539" max="1539" width="9.85546875" bestFit="1" customWidth="1"/>
    <col min="1540" max="1540" width="10" customWidth="1"/>
    <col min="1541" max="1541" width="14" customWidth="1"/>
    <col min="1543" max="1543" width="11.42578125" customWidth="1"/>
    <col min="1791" max="1791" width="26.85546875" bestFit="1" customWidth="1"/>
    <col min="1795" max="1795" width="9.85546875" bestFit="1" customWidth="1"/>
    <col min="1796" max="1796" width="10" customWidth="1"/>
    <col min="1797" max="1797" width="14" customWidth="1"/>
    <col min="1799" max="1799" width="11.42578125" customWidth="1"/>
    <col min="2047" max="2047" width="26.85546875" bestFit="1" customWidth="1"/>
    <col min="2051" max="2051" width="9.85546875" bestFit="1" customWidth="1"/>
    <col min="2052" max="2052" width="10" customWidth="1"/>
    <col min="2053" max="2053" width="14" customWidth="1"/>
    <col min="2055" max="2055" width="11.42578125" customWidth="1"/>
    <col min="2303" max="2303" width="26.85546875" bestFit="1" customWidth="1"/>
    <col min="2307" max="2307" width="9.85546875" bestFit="1" customWidth="1"/>
    <col min="2308" max="2308" width="10" customWidth="1"/>
    <col min="2309" max="2309" width="14" customWidth="1"/>
    <col min="2311" max="2311" width="11.42578125" customWidth="1"/>
    <col min="2559" max="2559" width="26.85546875" bestFit="1" customWidth="1"/>
    <col min="2563" max="2563" width="9.85546875" bestFit="1" customWidth="1"/>
    <col min="2564" max="2564" width="10" customWidth="1"/>
    <col min="2565" max="2565" width="14" customWidth="1"/>
    <col min="2567" max="2567" width="11.42578125" customWidth="1"/>
    <col min="2815" max="2815" width="26.85546875" bestFit="1" customWidth="1"/>
    <col min="2819" max="2819" width="9.85546875" bestFit="1" customWidth="1"/>
    <col min="2820" max="2820" width="10" customWidth="1"/>
    <col min="2821" max="2821" width="14" customWidth="1"/>
    <col min="2823" max="2823" width="11.42578125" customWidth="1"/>
    <col min="3071" max="3071" width="26.85546875" bestFit="1" customWidth="1"/>
    <col min="3075" max="3075" width="9.85546875" bestFit="1" customWidth="1"/>
    <col min="3076" max="3076" width="10" customWidth="1"/>
    <col min="3077" max="3077" width="14" customWidth="1"/>
    <col min="3079" max="3079" width="11.42578125" customWidth="1"/>
    <col min="3327" max="3327" width="26.85546875" bestFit="1" customWidth="1"/>
    <col min="3331" max="3331" width="9.85546875" bestFit="1" customWidth="1"/>
    <col min="3332" max="3332" width="10" customWidth="1"/>
    <col min="3333" max="3333" width="14" customWidth="1"/>
    <col min="3335" max="3335" width="11.42578125" customWidth="1"/>
    <col min="3583" max="3583" width="26.85546875" bestFit="1" customWidth="1"/>
    <col min="3587" max="3587" width="9.85546875" bestFit="1" customWidth="1"/>
    <col min="3588" max="3588" width="10" customWidth="1"/>
    <col min="3589" max="3589" width="14" customWidth="1"/>
    <col min="3591" max="3591" width="11.42578125" customWidth="1"/>
    <col min="3839" max="3839" width="26.85546875" bestFit="1" customWidth="1"/>
    <col min="3843" max="3843" width="9.85546875" bestFit="1" customWidth="1"/>
    <col min="3844" max="3844" width="10" customWidth="1"/>
    <col min="3845" max="3845" width="14" customWidth="1"/>
    <col min="3847" max="3847" width="11.42578125" customWidth="1"/>
    <col min="4095" max="4095" width="26.85546875" bestFit="1" customWidth="1"/>
    <col min="4099" max="4099" width="9.85546875" bestFit="1" customWidth="1"/>
    <col min="4100" max="4100" width="10" customWidth="1"/>
    <col min="4101" max="4101" width="14" customWidth="1"/>
    <col min="4103" max="4103" width="11.42578125" customWidth="1"/>
    <col min="4351" max="4351" width="26.85546875" bestFit="1" customWidth="1"/>
    <col min="4355" max="4355" width="9.85546875" bestFit="1" customWidth="1"/>
    <col min="4356" max="4356" width="10" customWidth="1"/>
    <col min="4357" max="4357" width="14" customWidth="1"/>
    <col min="4359" max="4359" width="11.42578125" customWidth="1"/>
    <col min="4607" max="4607" width="26.85546875" bestFit="1" customWidth="1"/>
    <col min="4611" max="4611" width="9.85546875" bestFit="1" customWidth="1"/>
    <col min="4612" max="4612" width="10" customWidth="1"/>
    <col min="4613" max="4613" width="14" customWidth="1"/>
    <col min="4615" max="4615" width="11.42578125" customWidth="1"/>
    <col min="4863" max="4863" width="26.85546875" bestFit="1" customWidth="1"/>
    <col min="4867" max="4867" width="9.85546875" bestFit="1" customWidth="1"/>
    <col min="4868" max="4868" width="10" customWidth="1"/>
    <col min="4869" max="4869" width="14" customWidth="1"/>
    <col min="4871" max="4871" width="11.42578125" customWidth="1"/>
    <col min="5119" max="5119" width="26.85546875" bestFit="1" customWidth="1"/>
    <col min="5123" max="5123" width="9.85546875" bestFit="1" customWidth="1"/>
    <col min="5124" max="5124" width="10" customWidth="1"/>
    <col min="5125" max="5125" width="14" customWidth="1"/>
    <col min="5127" max="5127" width="11.42578125" customWidth="1"/>
    <col min="5375" max="5375" width="26.85546875" bestFit="1" customWidth="1"/>
    <col min="5379" max="5379" width="9.85546875" bestFit="1" customWidth="1"/>
    <col min="5380" max="5380" width="10" customWidth="1"/>
    <col min="5381" max="5381" width="14" customWidth="1"/>
    <col min="5383" max="5383" width="11.42578125" customWidth="1"/>
    <col min="5631" max="5631" width="26.85546875" bestFit="1" customWidth="1"/>
    <col min="5635" max="5635" width="9.85546875" bestFit="1" customWidth="1"/>
    <col min="5636" max="5636" width="10" customWidth="1"/>
    <col min="5637" max="5637" width="14" customWidth="1"/>
    <col min="5639" max="5639" width="11.42578125" customWidth="1"/>
    <col min="5887" max="5887" width="26.85546875" bestFit="1" customWidth="1"/>
    <col min="5891" max="5891" width="9.85546875" bestFit="1" customWidth="1"/>
    <col min="5892" max="5892" width="10" customWidth="1"/>
    <col min="5893" max="5893" width="14" customWidth="1"/>
    <col min="5895" max="5895" width="11.42578125" customWidth="1"/>
    <col min="6143" max="6143" width="26.85546875" bestFit="1" customWidth="1"/>
    <col min="6147" max="6147" width="9.85546875" bestFit="1" customWidth="1"/>
    <col min="6148" max="6148" width="10" customWidth="1"/>
    <col min="6149" max="6149" width="14" customWidth="1"/>
    <col min="6151" max="6151" width="11.42578125" customWidth="1"/>
    <col min="6399" max="6399" width="26.85546875" bestFit="1" customWidth="1"/>
    <col min="6403" max="6403" width="9.85546875" bestFit="1" customWidth="1"/>
    <col min="6404" max="6404" width="10" customWidth="1"/>
    <col min="6405" max="6405" width="14" customWidth="1"/>
    <col min="6407" max="6407" width="11.42578125" customWidth="1"/>
    <col min="6655" max="6655" width="26.85546875" bestFit="1" customWidth="1"/>
    <col min="6659" max="6659" width="9.85546875" bestFit="1" customWidth="1"/>
    <col min="6660" max="6660" width="10" customWidth="1"/>
    <col min="6661" max="6661" width="14" customWidth="1"/>
    <col min="6663" max="6663" width="11.42578125" customWidth="1"/>
    <col min="6911" max="6911" width="26.85546875" bestFit="1" customWidth="1"/>
    <col min="6915" max="6915" width="9.85546875" bestFit="1" customWidth="1"/>
    <col min="6916" max="6916" width="10" customWidth="1"/>
    <col min="6917" max="6917" width="14" customWidth="1"/>
    <col min="6919" max="6919" width="11.42578125" customWidth="1"/>
    <col min="7167" max="7167" width="26.85546875" bestFit="1" customWidth="1"/>
    <col min="7171" max="7171" width="9.85546875" bestFit="1" customWidth="1"/>
    <col min="7172" max="7172" width="10" customWidth="1"/>
    <col min="7173" max="7173" width="14" customWidth="1"/>
    <col min="7175" max="7175" width="11.42578125" customWidth="1"/>
    <col min="7423" max="7423" width="26.85546875" bestFit="1" customWidth="1"/>
    <col min="7427" max="7427" width="9.85546875" bestFit="1" customWidth="1"/>
    <col min="7428" max="7428" width="10" customWidth="1"/>
    <col min="7429" max="7429" width="14" customWidth="1"/>
    <col min="7431" max="7431" width="11.42578125" customWidth="1"/>
    <col min="7679" max="7679" width="26.85546875" bestFit="1" customWidth="1"/>
    <col min="7683" max="7683" width="9.85546875" bestFit="1" customWidth="1"/>
    <col min="7684" max="7684" width="10" customWidth="1"/>
    <col min="7685" max="7685" width="14" customWidth="1"/>
    <col min="7687" max="7687" width="11.42578125" customWidth="1"/>
    <col min="7935" max="7935" width="26.85546875" bestFit="1" customWidth="1"/>
    <col min="7939" max="7939" width="9.85546875" bestFit="1" customWidth="1"/>
    <col min="7940" max="7940" width="10" customWidth="1"/>
    <col min="7941" max="7941" width="14" customWidth="1"/>
    <col min="7943" max="7943" width="11.42578125" customWidth="1"/>
    <col min="8191" max="8191" width="26.85546875" bestFit="1" customWidth="1"/>
    <col min="8195" max="8195" width="9.85546875" bestFit="1" customWidth="1"/>
    <col min="8196" max="8196" width="10" customWidth="1"/>
    <col min="8197" max="8197" width="14" customWidth="1"/>
    <col min="8199" max="8199" width="11.42578125" customWidth="1"/>
    <col min="8447" max="8447" width="26.85546875" bestFit="1" customWidth="1"/>
    <col min="8451" max="8451" width="9.85546875" bestFit="1" customWidth="1"/>
    <col min="8452" max="8452" width="10" customWidth="1"/>
    <col min="8453" max="8453" width="14" customWidth="1"/>
    <col min="8455" max="8455" width="11.42578125" customWidth="1"/>
    <col min="8703" max="8703" width="26.85546875" bestFit="1" customWidth="1"/>
    <col min="8707" max="8707" width="9.85546875" bestFit="1" customWidth="1"/>
    <col min="8708" max="8708" width="10" customWidth="1"/>
    <col min="8709" max="8709" width="14" customWidth="1"/>
    <col min="8711" max="8711" width="11.42578125" customWidth="1"/>
    <col min="8959" max="8959" width="26.85546875" bestFit="1" customWidth="1"/>
    <col min="8963" max="8963" width="9.85546875" bestFit="1" customWidth="1"/>
    <col min="8964" max="8964" width="10" customWidth="1"/>
    <col min="8965" max="8965" width="14" customWidth="1"/>
    <col min="8967" max="8967" width="11.42578125" customWidth="1"/>
    <col min="9215" max="9215" width="26.85546875" bestFit="1" customWidth="1"/>
    <col min="9219" max="9219" width="9.85546875" bestFit="1" customWidth="1"/>
    <col min="9220" max="9220" width="10" customWidth="1"/>
    <col min="9221" max="9221" width="14" customWidth="1"/>
    <col min="9223" max="9223" width="11.42578125" customWidth="1"/>
    <col min="9471" max="9471" width="26.85546875" bestFit="1" customWidth="1"/>
    <col min="9475" max="9475" width="9.85546875" bestFit="1" customWidth="1"/>
    <col min="9476" max="9476" width="10" customWidth="1"/>
    <col min="9477" max="9477" width="14" customWidth="1"/>
    <col min="9479" max="9479" width="11.42578125" customWidth="1"/>
    <col min="9727" max="9727" width="26.85546875" bestFit="1" customWidth="1"/>
    <col min="9731" max="9731" width="9.85546875" bestFit="1" customWidth="1"/>
    <col min="9732" max="9732" width="10" customWidth="1"/>
    <col min="9733" max="9733" width="14" customWidth="1"/>
    <col min="9735" max="9735" width="11.42578125" customWidth="1"/>
    <col min="9983" max="9983" width="26.85546875" bestFit="1" customWidth="1"/>
    <col min="9987" max="9987" width="9.85546875" bestFit="1" customWidth="1"/>
    <col min="9988" max="9988" width="10" customWidth="1"/>
    <col min="9989" max="9989" width="14" customWidth="1"/>
    <col min="9991" max="9991" width="11.42578125" customWidth="1"/>
    <col min="10239" max="10239" width="26.85546875" bestFit="1" customWidth="1"/>
    <col min="10243" max="10243" width="9.85546875" bestFit="1" customWidth="1"/>
    <col min="10244" max="10244" width="10" customWidth="1"/>
    <col min="10245" max="10245" width="14" customWidth="1"/>
    <col min="10247" max="10247" width="11.42578125" customWidth="1"/>
    <col min="10495" max="10495" width="26.85546875" bestFit="1" customWidth="1"/>
    <col min="10499" max="10499" width="9.85546875" bestFit="1" customWidth="1"/>
    <col min="10500" max="10500" width="10" customWidth="1"/>
    <col min="10501" max="10501" width="14" customWidth="1"/>
    <col min="10503" max="10503" width="11.42578125" customWidth="1"/>
    <col min="10751" max="10751" width="26.85546875" bestFit="1" customWidth="1"/>
    <col min="10755" max="10755" width="9.85546875" bestFit="1" customWidth="1"/>
    <col min="10756" max="10756" width="10" customWidth="1"/>
    <col min="10757" max="10757" width="14" customWidth="1"/>
    <col min="10759" max="10759" width="11.42578125" customWidth="1"/>
    <col min="11007" max="11007" width="26.85546875" bestFit="1" customWidth="1"/>
    <col min="11011" max="11011" width="9.85546875" bestFit="1" customWidth="1"/>
    <col min="11012" max="11012" width="10" customWidth="1"/>
    <col min="11013" max="11013" width="14" customWidth="1"/>
    <col min="11015" max="11015" width="11.42578125" customWidth="1"/>
    <col min="11263" max="11263" width="26.85546875" bestFit="1" customWidth="1"/>
    <col min="11267" max="11267" width="9.85546875" bestFit="1" customWidth="1"/>
    <col min="11268" max="11268" width="10" customWidth="1"/>
    <col min="11269" max="11269" width="14" customWidth="1"/>
    <col min="11271" max="11271" width="11.42578125" customWidth="1"/>
    <col min="11519" max="11519" width="26.85546875" bestFit="1" customWidth="1"/>
    <col min="11523" max="11523" width="9.85546875" bestFit="1" customWidth="1"/>
    <col min="11524" max="11524" width="10" customWidth="1"/>
    <col min="11525" max="11525" width="14" customWidth="1"/>
    <col min="11527" max="11527" width="11.42578125" customWidth="1"/>
    <col min="11775" max="11775" width="26.85546875" bestFit="1" customWidth="1"/>
    <col min="11779" max="11779" width="9.85546875" bestFit="1" customWidth="1"/>
    <col min="11780" max="11780" width="10" customWidth="1"/>
    <col min="11781" max="11781" width="14" customWidth="1"/>
    <col min="11783" max="11783" width="11.42578125" customWidth="1"/>
    <col min="12031" max="12031" width="26.85546875" bestFit="1" customWidth="1"/>
    <col min="12035" max="12035" width="9.85546875" bestFit="1" customWidth="1"/>
    <col min="12036" max="12036" width="10" customWidth="1"/>
    <col min="12037" max="12037" width="14" customWidth="1"/>
    <col min="12039" max="12039" width="11.42578125" customWidth="1"/>
    <col min="12287" max="12287" width="26.85546875" bestFit="1" customWidth="1"/>
    <col min="12291" max="12291" width="9.85546875" bestFit="1" customWidth="1"/>
    <col min="12292" max="12292" width="10" customWidth="1"/>
    <col min="12293" max="12293" width="14" customWidth="1"/>
    <col min="12295" max="12295" width="11.42578125" customWidth="1"/>
    <col min="12543" max="12543" width="26.85546875" bestFit="1" customWidth="1"/>
    <col min="12547" max="12547" width="9.85546875" bestFit="1" customWidth="1"/>
    <col min="12548" max="12548" width="10" customWidth="1"/>
    <col min="12549" max="12549" width="14" customWidth="1"/>
    <col min="12551" max="12551" width="11.42578125" customWidth="1"/>
    <col min="12799" max="12799" width="26.85546875" bestFit="1" customWidth="1"/>
    <col min="12803" max="12803" width="9.85546875" bestFit="1" customWidth="1"/>
    <col min="12804" max="12804" width="10" customWidth="1"/>
    <col min="12805" max="12805" width="14" customWidth="1"/>
    <col min="12807" max="12807" width="11.42578125" customWidth="1"/>
    <col min="13055" max="13055" width="26.85546875" bestFit="1" customWidth="1"/>
    <col min="13059" max="13059" width="9.85546875" bestFit="1" customWidth="1"/>
    <col min="13060" max="13060" width="10" customWidth="1"/>
    <col min="13061" max="13061" width="14" customWidth="1"/>
    <col min="13063" max="13063" width="11.42578125" customWidth="1"/>
    <col min="13311" max="13311" width="26.85546875" bestFit="1" customWidth="1"/>
    <col min="13315" max="13315" width="9.85546875" bestFit="1" customWidth="1"/>
    <col min="13316" max="13316" width="10" customWidth="1"/>
    <col min="13317" max="13317" width="14" customWidth="1"/>
    <col min="13319" max="13319" width="11.42578125" customWidth="1"/>
    <col min="13567" max="13567" width="26.85546875" bestFit="1" customWidth="1"/>
    <col min="13571" max="13571" width="9.85546875" bestFit="1" customWidth="1"/>
    <col min="13572" max="13572" width="10" customWidth="1"/>
    <col min="13573" max="13573" width="14" customWidth="1"/>
    <col min="13575" max="13575" width="11.42578125" customWidth="1"/>
    <col min="13823" max="13823" width="26.85546875" bestFit="1" customWidth="1"/>
    <col min="13827" max="13827" width="9.85546875" bestFit="1" customWidth="1"/>
    <col min="13828" max="13828" width="10" customWidth="1"/>
    <col min="13829" max="13829" width="14" customWidth="1"/>
    <col min="13831" max="13831" width="11.42578125" customWidth="1"/>
    <col min="14079" max="14079" width="26.85546875" bestFit="1" customWidth="1"/>
    <col min="14083" max="14083" width="9.85546875" bestFit="1" customWidth="1"/>
    <col min="14084" max="14084" width="10" customWidth="1"/>
    <col min="14085" max="14085" width="14" customWidth="1"/>
    <col min="14087" max="14087" width="11.42578125" customWidth="1"/>
    <col min="14335" max="14335" width="26.85546875" bestFit="1" customWidth="1"/>
    <col min="14339" max="14339" width="9.85546875" bestFit="1" customWidth="1"/>
    <col min="14340" max="14340" width="10" customWidth="1"/>
    <col min="14341" max="14341" width="14" customWidth="1"/>
    <col min="14343" max="14343" width="11.42578125" customWidth="1"/>
    <col min="14591" max="14591" width="26.85546875" bestFit="1" customWidth="1"/>
    <col min="14595" max="14595" width="9.85546875" bestFit="1" customWidth="1"/>
    <col min="14596" max="14596" width="10" customWidth="1"/>
    <col min="14597" max="14597" width="14" customWidth="1"/>
    <col min="14599" max="14599" width="11.42578125" customWidth="1"/>
    <col min="14847" max="14847" width="26.85546875" bestFit="1" customWidth="1"/>
    <col min="14851" max="14851" width="9.85546875" bestFit="1" customWidth="1"/>
    <col min="14852" max="14852" width="10" customWidth="1"/>
    <col min="14853" max="14853" width="14" customWidth="1"/>
    <col min="14855" max="14855" width="11.42578125" customWidth="1"/>
    <col min="15103" max="15103" width="26.85546875" bestFit="1" customWidth="1"/>
    <col min="15107" max="15107" width="9.85546875" bestFit="1" customWidth="1"/>
    <col min="15108" max="15108" width="10" customWidth="1"/>
    <col min="15109" max="15109" width="14" customWidth="1"/>
    <col min="15111" max="15111" width="11.42578125" customWidth="1"/>
    <col min="15359" max="15359" width="26.85546875" bestFit="1" customWidth="1"/>
    <col min="15363" max="15363" width="9.85546875" bestFit="1" customWidth="1"/>
    <col min="15364" max="15364" width="10" customWidth="1"/>
    <col min="15365" max="15365" width="14" customWidth="1"/>
    <col min="15367" max="15367" width="11.42578125" customWidth="1"/>
    <col min="15615" max="15615" width="26.85546875" bestFit="1" customWidth="1"/>
    <col min="15619" max="15619" width="9.85546875" bestFit="1" customWidth="1"/>
    <col min="15620" max="15620" width="10" customWidth="1"/>
    <col min="15621" max="15621" width="14" customWidth="1"/>
    <col min="15623" max="15623" width="11.42578125" customWidth="1"/>
    <col min="15871" max="15871" width="26.85546875" bestFit="1" customWidth="1"/>
    <col min="15875" max="15875" width="9.85546875" bestFit="1" customWidth="1"/>
    <col min="15876" max="15876" width="10" customWidth="1"/>
    <col min="15877" max="15877" width="14" customWidth="1"/>
    <col min="15879" max="15879" width="11.42578125" customWidth="1"/>
    <col min="16127" max="16127" width="26.85546875" bestFit="1" customWidth="1"/>
    <col min="16131" max="16131" width="9.85546875" bestFit="1" customWidth="1"/>
    <col min="16132" max="16132" width="10" customWidth="1"/>
    <col min="16133" max="16133" width="14" customWidth="1"/>
    <col min="16135" max="16135" width="11.42578125" customWidth="1"/>
  </cols>
  <sheetData>
    <row r="1" spans="1:7" x14ac:dyDescent="0.2">
      <c r="A1" s="538"/>
      <c r="B1" s="538"/>
      <c r="C1" s="538"/>
      <c r="D1" s="538"/>
      <c r="E1" s="538"/>
      <c r="F1" s="538"/>
      <c r="G1" s="538"/>
    </row>
    <row r="2" spans="1:7" x14ac:dyDescent="0.2">
      <c r="A2" s="538"/>
      <c r="B2" s="538"/>
      <c r="C2" s="538"/>
      <c r="D2" s="538"/>
      <c r="E2" s="538"/>
      <c r="F2" s="538"/>
      <c r="G2" s="538"/>
    </row>
    <row r="3" spans="1:7" ht="7.5" customHeight="1" x14ac:dyDescent="0.2">
      <c r="A3" s="538"/>
      <c r="B3" s="538"/>
      <c r="C3" s="538"/>
      <c r="D3" s="538"/>
      <c r="E3" s="538"/>
      <c r="F3" s="538"/>
      <c r="G3" s="538"/>
    </row>
    <row r="4" spans="1:7" ht="32.25" customHeight="1" x14ac:dyDescent="0.2">
      <c r="A4" s="539" t="s">
        <v>174</v>
      </c>
      <c r="B4" s="539"/>
      <c r="C4" s="325"/>
      <c r="D4" s="325"/>
      <c r="E4" s="325"/>
      <c r="F4" s="325"/>
      <c r="G4" s="325"/>
    </row>
    <row r="5" spans="1:7" ht="17.25" customHeight="1" x14ac:dyDescent="0.2">
      <c r="A5" s="326" t="s">
        <v>150</v>
      </c>
      <c r="B5" s="540"/>
      <c r="C5" s="540"/>
      <c r="D5" s="540"/>
      <c r="E5" s="540"/>
      <c r="F5" s="540"/>
      <c r="G5" s="327"/>
    </row>
    <row r="6" spans="1:7" ht="15" customHeight="1" x14ac:dyDescent="0.2">
      <c r="A6" s="326" t="s">
        <v>151</v>
      </c>
      <c r="B6" s="540"/>
      <c r="C6" s="540"/>
      <c r="D6" s="540"/>
      <c r="E6" s="540"/>
      <c r="F6" s="540"/>
      <c r="G6" s="327"/>
    </row>
    <row r="7" spans="1:7" ht="14.25" customHeight="1" x14ac:dyDescent="0.2">
      <c r="A7" s="326" t="s">
        <v>152</v>
      </c>
      <c r="B7" s="541">
        <v>2018</v>
      </c>
      <c r="C7" s="541"/>
      <c r="D7" s="541"/>
      <c r="E7" s="541"/>
      <c r="F7" s="541"/>
      <c r="G7" s="327"/>
    </row>
    <row r="8" spans="1:7" x14ac:dyDescent="0.2">
      <c r="A8" s="328"/>
      <c r="B8" s="327"/>
      <c r="C8" s="327"/>
      <c r="D8" s="327"/>
      <c r="E8" s="327"/>
      <c r="F8" s="327"/>
      <c r="G8" s="327"/>
    </row>
    <row r="9" spans="1:7" x14ac:dyDescent="0.2">
      <c r="A9" s="328" t="s">
        <v>153</v>
      </c>
      <c r="B9" s="327"/>
      <c r="C9" s="327"/>
      <c r="D9" s="327"/>
      <c r="E9" s="327"/>
      <c r="F9" s="327"/>
      <c r="G9" s="327"/>
    </row>
    <row r="10" spans="1:7" ht="36" x14ac:dyDescent="0.2">
      <c r="A10" s="307" t="s">
        <v>154</v>
      </c>
      <c r="B10" s="307" t="s">
        <v>155</v>
      </c>
      <c r="C10" s="307" t="s">
        <v>156</v>
      </c>
      <c r="D10" s="308" t="s">
        <v>176</v>
      </c>
      <c r="E10" s="308" t="s">
        <v>177</v>
      </c>
      <c r="F10" s="308" t="s">
        <v>158</v>
      </c>
      <c r="G10" s="307" t="s">
        <v>159</v>
      </c>
    </row>
    <row r="11" spans="1:7" x14ac:dyDescent="0.2">
      <c r="A11" s="309"/>
      <c r="B11" s="309"/>
      <c r="C11" s="310"/>
      <c r="D11" s="311"/>
      <c r="E11" s="312"/>
      <c r="F11" s="312"/>
      <c r="G11" s="313">
        <f>MIN((D11*E11*F11),(4.5*B24*E11*F11))</f>
        <v>0</v>
      </c>
    </row>
    <row r="12" spans="1:7" x14ac:dyDescent="0.2">
      <c r="A12" s="309"/>
      <c r="B12" s="309"/>
      <c r="C12" s="310"/>
      <c r="D12" s="314"/>
      <c r="E12" s="312"/>
      <c r="F12" s="312"/>
      <c r="G12" s="313">
        <f>MIN((D12*E12*F12),(4.5*B24*E12*F12))</f>
        <v>0</v>
      </c>
    </row>
    <row r="13" spans="1:7" x14ac:dyDescent="0.2">
      <c r="A13" s="309"/>
      <c r="B13" s="309"/>
      <c r="C13" s="310"/>
      <c r="D13" s="314"/>
      <c r="E13" s="312"/>
      <c r="F13" s="312"/>
      <c r="G13" s="313">
        <f>MIN((D13*E13*F13),(4.5*B24*E13*F13))</f>
        <v>0</v>
      </c>
    </row>
    <row r="14" spans="1:7" x14ac:dyDescent="0.2">
      <c r="A14" s="309"/>
      <c r="B14" s="309"/>
      <c r="C14" s="310"/>
      <c r="D14" s="314"/>
      <c r="E14" s="312"/>
      <c r="F14" s="312"/>
      <c r="G14" s="313">
        <f>MIN((D14*E14*F14),(4.5*B24*E14*F14))</f>
        <v>0</v>
      </c>
    </row>
    <row r="15" spans="1:7" x14ac:dyDescent="0.2">
      <c r="A15" s="309"/>
      <c r="B15" s="309"/>
      <c r="C15" s="310"/>
      <c r="D15" s="314"/>
      <c r="E15" s="312"/>
      <c r="F15" s="312"/>
      <c r="G15" s="313">
        <f>MIN((D15*E15*F15),(4.5*B24*E15*F15))</f>
        <v>0</v>
      </c>
    </row>
    <row r="16" spans="1:7" x14ac:dyDescent="0.2">
      <c r="A16" s="309"/>
      <c r="B16" s="309"/>
      <c r="C16" s="310"/>
      <c r="D16" s="314"/>
      <c r="E16" s="312"/>
      <c r="F16" s="312"/>
      <c r="G16" s="313">
        <f>MIN((D16*E16*F16),(4.5*B24*E16*F16))</f>
        <v>0</v>
      </c>
    </row>
    <row r="17" spans="1:7" x14ac:dyDescent="0.2">
      <c r="A17" s="309"/>
      <c r="B17" s="309"/>
      <c r="C17" s="310"/>
      <c r="D17" s="314"/>
      <c r="E17" s="312"/>
      <c r="F17" s="312"/>
      <c r="G17" s="313">
        <f>MIN((D17*E17*F17),(4.5*B24*E17*F17))</f>
        <v>0</v>
      </c>
    </row>
    <row r="18" spans="1:7" x14ac:dyDescent="0.2">
      <c r="A18" s="309"/>
      <c r="B18" s="309"/>
      <c r="C18" s="310"/>
      <c r="D18" s="314"/>
      <c r="E18" s="312"/>
      <c r="F18" s="312"/>
      <c r="G18" s="313">
        <f>MIN((D18*E18*F18),(4.5*B24*E18*F18))</f>
        <v>0</v>
      </c>
    </row>
    <row r="19" spans="1:7" x14ac:dyDescent="0.2">
      <c r="A19" s="309"/>
      <c r="B19" s="309"/>
      <c r="C19" s="310"/>
      <c r="D19" s="314"/>
      <c r="E19" s="312"/>
      <c r="F19" s="312"/>
      <c r="G19" s="313">
        <f>MIN((D19*E19*F19),(4.5*B24*E19*F19))</f>
        <v>0</v>
      </c>
    </row>
    <row r="20" spans="1:7" x14ac:dyDescent="0.2">
      <c r="A20" s="309"/>
      <c r="B20" s="309"/>
      <c r="C20" s="310"/>
      <c r="D20" s="314"/>
      <c r="E20" s="312"/>
      <c r="F20" s="312"/>
      <c r="G20" s="313">
        <f>MIN((D20*E20*F20),(4.5*B24*E20*F20))</f>
        <v>0</v>
      </c>
    </row>
    <row r="21" spans="1:7" x14ac:dyDescent="0.2">
      <c r="A21" s="537" t="s">
        <v>160</v>
      </c>
      <c r="B21" s="537"/>
      <c r="C21" s="537"/>
      <c r="D21" s="537"/>
      <c r="E21" s="537"/>
      <c r="F21" s="537"/>
      <c r="G21" s="319">
        <f>SUM(G11:G20)</f>
        <v>0</v>
      </c>
    </row>
    <row r="22" spans="1:7" x14ac:dyDescent="0.2">
      <c r="A22" s="537" t="s">
        <v>161</v>
      </c>
      <c r="B22" s="537"/>
      <c r="C22" s="537"/>
      <c r="D22" s="537"/>
      <c r="E22" s="537"/>
      <c r="F22" s="537"/>
      <c r="G22" s="318">
        <f>G21*0.25</f>
        <v>0</v>
      </c>
    </row>
    <row r="23" spans="1:7" x14ac:dyDescent="0.2">
      <c r="A23" s="537" t="s">
        <v>162</v>
      </c>
      <c r="B23" s="537"/>
      <c r="C23" s="537"/>
      <c r="D23" s="537"/>
      <c r="E23" s="537"/>
      <c r="F23" s="537"/>
      <c r="G23" s="319">
        <f>G21*0.09</f>
        <v>0</v>
      </c>
    </row>
    <row r="24" spans="1:7" x14ac:dyDescent="0.2">
      <c r="A24" s="315" t="s">
        <v>175</v>
      </c>
      <c r="B24" s="316"/>
      <c r="C24" s="315"/>
      <c r="D24" s="315"/>
      <c r="E24" s="315"/>
      <c r="F24" s="315"/>
      <c r="G24" s="317"/>
    </row>
    <row r="25" spans="1:7" ht="30" customHeight="1" x14ac:dyDescent="0.2">
      <c r="A25" s="329"/>
      <c r="B25" s="329"/>
      <c r="C25" s="329"/>
      <c r="D25" s="329"/>
      <c r="E25" s="329"/>
      <c r="F25" s="329"/>
      <c r="G25" s="329"/>
    </row>
    <row r="26" spans="1:7" x14ac:dyDescent="0.2">
      <c r="A26" s="330" t="s">
        <v>163</v>
      </c>
      <c r="B26" s="329"/>
      <c r="C26" s="329"/>
      <c r="D26" s="329"/>
      <c r="E26" s="329"/>
      <c r="F26" s="329"/>
      <c r="G26" s="329"/>
    </row>
    <row r="27" spans="1:7" ht="36" x14ac:dyDescent="0.2">
      <c r="A27" s="307" t="s">
        <v>154</v>
      </c>
      <c r="B27" s="307" t="s">
        <v>155</v>
      </c>
      <c r="C27" s="307" t="s">
        <v>156</v>
      </c>
      <c r="D27" s="308" t="s">
        <v>157</v>
      </c>
      <c r="E27" s="308" t="s">
        <v>177</v>
      </c>
      <c r="F27" s="308" t="s">
        <v>158</v>
      </c>
      <c r="G27" s="307" t="s">
        <v>159</v>
      </c>
    </row>
    <row r="28" spans="1:7" x14ac:dyDescent="0.2">
      <c r="A28" s="309"/>
      <c r="B28" s="309"/>
      <c r="C28" s="310"/>
      <c r="D28" s="314"/>
      <c r="E28" s="312"/>
      <c r="F28" s="312"/>
      <c r="G28" s="318">
        <f>MIN((D28*E28*F28),(4.5*B41*E28*F28))</f>
        <v>0</v>
      </c>
    </row>
    <row r="29" spans="1:7" x14ac:dyDescent="0.2">
      <c r="A29" s="309"/>
      <c r="B29" s="309"/>
      <c r="C29" s="310"/>
      <c r="D29" s="314"/>
      <c r="E29" s="312"/>
      <c r="F29" s="312"/>
      <c r="G29" s="318">
        <f>MIN((D29*E29*F29),(4.5*B41*E29*F29))</f>
        <v>0</v>
      </c>
    </row>
    <row r="30" spans="1:7" x14ac:dyDescent="0.2">
      <c r="A30" s="309"/>
      <c r="B30" s="309"/>
      <c r="C30" s="310"/>
      <c r="D30" s="314"/>
      <c r="E30" s="312"/>
      <c r="F30" s="312"/>
      <c r="G30" s="318">
        <f>MIN((D30*E30*F30),(4.5*B41*E30*F30))</f>
        <v>0</v>
      </c>
    </row>
    <row r="31" spans="1:7" x14ac:dyDescent="0.2">
      <c r="A31" s="309"/>
      <c r="B31" s="309"/>
      <c r="C31" s="310"/>
      <c r="D31" s="314"/>
      <c r="E31" s="312"/>
      <c r="F31" s="312"/>
      <c r="G31" s="318">
        <f>MIN((D31*E31*F31),(4.5*B41*E31*F31))</f>
        <v>0</v>
      </c>
    </row>
    <row r="32" spans="1:7" x14ac:dyDescent="0.2">
      <c r="A32" s="309"/>
      <c r="B32" s="309"/>
      <c r="C32" s="310"/>
      <c r="D32" s="314"/>
      <c r="E32" s="312"/>
      <c r="F32" s="312"/>
      <c r="G32" s="318">
        <f>MIN((D32*E32*F32),(4.5*B41*E32*F32))</f>
        <v>0</v>
      </c>
    </row>
    <row r="33" spans="1:7" x14ac:dyDescent="0.2">
      <c r="A33" s="309"/>
      <c r="B33" s="309"/>
      <c r="C33" s="310"/>
      <c r="D33" s="314"/>
      <c r="E33" s="312"/>
      <c r="F33" s="312"/>
      <c r="G33" s="318">
        <f>MIN((D33*E33*F33),(4.5*B41*E33*F33))</f>
        <v>0</v>
      </c>
    </row>
    <row r="34" spans="1:7" x14ac:dyDescent="0.2">
      <c r="A34" s="309"/>
      <c r="B34" s="309"/>
      <c r="C34" s="310"/>
      <c r="D34" s="314"/>
      <c r="E34" s="312"/>
      <c r="F34" s="312"/>
      <c r="G34" s="318">
        <f>MIN((D34*E34*F34),(4.5*B41*E34*F34))</f>
        <v>0</v>
      </c>
    </row>
    <row r="35" spans="1:7" x14ac:dyDescent="0.2">
      <c r="A35" s="309"/>
      <c r="B35" s="309"/>
      <c r="C35" s="310"/>
      <c r="D35" s="314"/>
      <c r="E35" s="312"/>
      <c r="F35" s="312"/>
      <c r="G35" s="318">
        <f>MIN((D35*E35*F35),(4.5*B41*E35*F35))</f>
        <v>0</v>
      </c>
    </row>
    <row r="36" spans="1:7" x14ac:dyDescent="0.2">
      <c r="A36" s="309"/>
      <c r="B36" s="309"/>
      <c r="C36" s="310"/>
      <c r="D36" s="314"/>
      <c r="E36" s="312"/>
      <c r="F36" s="312"/>
      <c r="G36" s="318">
        <f>MIN((D36*E36*F36),(4.5*B41*E36*F36))</f>
        <v>0</v>
      </c>
    </row>
    <row r="37" spans="1:7" x14ac:dyDescent="0.2">
      <c r="A37" s="309"/>
      <c r="B37" s="309"/>
      <c r="C37" s="310"/>
      <c r="D37" s="314"/>
      <c r="E37" s="312"/>
      <c r="F37" s="312"/>
      <c r="G37" s="318">
        <f>MIN((D37*E37*F37),(4.5*B41*E37*F37))</f>
        <v>0</v>
      </c>
    </row>
    <row r="38" spans="1:7" x14ac:dyDescent="0.2">
      <c r="A38" s="537" t="s">
        <v>160</v>
      </c>
      <c r="B38" s="537"/>
      <c r="C38" s="537"/>
      <c r="D38" s="537"/>
      <c r="E38" s="537"/>
      <c r="F38" s="537"/>
      <c r="G38" s="319">
        <f>SUM(G28:G37)</f>
        <v>0</v>
      </c>
    </row>
    <row r="39" spans="1:7" x14ac:dyDescent="0.2">
      <c r="A39" s="537" t="s">
        <v>161</v>
      </c>
      <c r="B39" s="537"/>
      <c r="C39" s="537"/>
      <c r="D39" s="537"/>
      <c r="E39" s="537"/>
      <c r="F39" s="537"/>
      <c r="G39" s="318">
        <f>G38*0.25</f>
        <v>0</v>
      </c>
    </row>
    <row r="40" spans="1:7" x14ac:dyDescent="0.2">
      <c r="A40" s="537" t="s">
        <v>162</v>
      </c>
      <c r="B40" s="537"/>
      <c r="C40" s="537"/>
      <c r="D40" s="537"/>
      <c r="E40" s="537"/>
      <c r="F40" s="537"/>
      <c r="G40" s="319">
        <f>G38*0.09</f>
        <v>0</v>
      </c>
    </row>
    <row r="41" spans="1:7" x14ac:dyDescent="0.2">
      <c r="A41" s="315" t="s">
        <v>175</v>
      </c>
      <c r="B41" s="316"/>
      <c r="C41" s="315"/>
      <c r="D41" s="315"/>
      <c r="E41" s="315"/>
      <c r="F41" s="315"/>
      <c r="G41" s="317"/>
    </row>
    <row r="42" spans="1:7" ht="23.25" customHeight="1" x14ac:dyDescent="0.2">
      <c r="A42" s="329"/>
      <c r="B42" s="329"/>
      <c r="C42" s="329"/>
      <c r="D42" s="329"/>
      <c r="E42" s="329"/>
      <c r="F42" s="329"/>
      <c r="G42" s="329"/>
    </row>
    <row r="43" spans="1:7" x14ac:dyDescent="0.2">
      <c r="A43" s="330" t="s">
        <v>164</v>
      </c>
      <c r="B43" s="329"/>
      <c r="C43" s="329"/>
      <c r="D43" s="329"/>
      <c r="E43" s="329"/>
      <c r="F43" s="329"/>
      <c r="G43" s="329"/>
    </row>
    <row r="44" spans="1:7" ht="36" x14ac:dyDescent="0.2">
      <c r="A44" s="307" t="s">
        <v>154</v>
      </c>
      <c r="B44" s="307" t="s">
        <v>155</v>
      </c>
      <c r="C44" s="307" t="s">
        <v>156</v>
      </c>
      <c r="D44" s="308" t="s">
        <v>165</v>
      </c>
      <c r="E44" s="308" t="s">
        <v>166</v>
      </c>
      <c r="F44" s="307" t="s">
        <v>159</v>
      </c>
      <c r="G44" s="329"/>
    </row>
    <row r="45" spans="1:7" x14ac:dyDescent="0.2">
      <c r="A45" s="309"/>
      <c r="B45" s="309"/>
      <c r="C45" s="310"/>
      <c r="D45" s="314"/>
      <c r="E45" s="312"/>
      <c r="F45" s="318">
        <f>MIN((D45*E45),(4.5*B56*E45))</f>
        <v>0</v>
      </c>
      <c r="G45" s="329"/>
    </row>
    <row r="46" spans="1:7" x14ac:dyDescent="0.2">
      <c r="A46" s="309"/>
      <c r="B46" s="309"/>
      <c r="C46" s="310"/>
      <c r="D46" s="314"/>
      <c r="E46" s="312"/>
      <c r="F46" s="318">
        <f>MIN((D46*E46),(4.5*B56*E46))</f>
        <v>0</v>
      </c>
      <c r="G46" s="329"/>
    </row>
    <row r="47" spans="1:7" x14ac:dyDescent="0.2">
      <c r="A47" s="309"/>
      <c r="B47" s="309"/>
      <c r="C47" s="310"/>
      <c r="D47" s="314"/>
      <c r="E47" s="312"/>
      <c r="F47" s="318">
        <f>MIN((D47*E47),(4.5*B56*E47))</f>
        <v>0</v>
      </c>
      <c r="G47" s="329"/>
    </row>
    <row r="48" spans="1:7" x14ac:dyDescent="0.2">
      <c r="A48" s="309"/>
      <c r="B48" s="309"/>
      <c r="C48" s="310"/>
      <c r="D48" s="314"/>
      <c r="E48" s="312"/>
      <c r="F48" s="318">
        <f>MIN((D48*E48),(4.5*B56*E48))</f>
        <v>0</v>
      </c>
      <c r="G48" s="329"/>
    </row>
    <row r="49" spans="1:7" x14ac:dyDescent="0.2">
      <c r="A49" s="309"/>
      <c r="B49" s="309"/>
      <c r="C49" s="310"/>
      <c r="D49" s="314"/>
      <c r="E49" s="312"/>
      <c r="F49" s="318">
        <f>MIN((D49*E49),(4.5*B56*E49))</f>
        <v>0</v>
      </c>
      <c r="G49" s="329"/>
    </row>
    <row r="50" spans="1:7" x14ac:dyDescent="0.2">
      <c r="A50" s="309"/>
      <c r="B50" s="309"/>
      <c r="C50" s="310"/>
      <c r="D50" s="314"/>
      <c r="E50" s="312"/>
      <c r="F50" s="318">
        <f>MIN((D50*E50),(4.5*B56*E50))</f>
        <v>0</v>
      </c>
      <c r="G50" s="329"/>
    </row>
    <row r="51" spans="1:7" x14ac:dyDescent="0.2">
      <c r="A51" s="309"/>
      <c r="B51" s="309"/>
      <c r="C51" s="310"/>
      <c r="D51" s="314"/>
      <c r="E51" s="312"/>
      <c r="F51" s="318">
        <f>MIN((D51*E51),(4.5*B56*E51))</f>
        <v>0</v>
      </c>
      <c r="G51" s="329"/>
    </row>
    <row r="52" spans="1:7" x14ac:dyDescent="0.2">
      <c r="A52" s="309"/>
      <c r="B52" s="309"/>
      <c r="C52" s="310"/>
      <c r="D52" s="314"/>
      <c r="E52" s="312"/>
      <c r="F52" s="318">
        <f>MIN((D52*E52),(4.5*B56*E52))</f>
        <v>0</v>
      </c>
      <c r="G52" s="329"/>
    </row>
    <row r="53" spans="1:7" x14ac:dyDescent="0.2">
      <c r="A53" s="309"/>
      <c r="B53" s="309"/>
      <c r="C53" s="310"/>
      <c r="D53" s="314"/>
      <c r="E53" s="312"/>
      <c r="F53" s="318">
        <f>MIN((D53*E53),(4.5*B56*E53))</f>
        <v>0</v>
      </c>
      <c r="G53" s="329"/>
    </row>
    <row r="54" spans="1:7" x14ac:dyDescent="0.2">
      <c r="A54" s="309"/>
      <c r="B54" s="309"/>
      <c r="C54" s="310"/>
      <c r="D54" s="314"/>
      <c r="E54" s="312"/>
      <c r="F54" s="318">
        <f>MIN((D54*E54),(4.5*B56*E54))</f>
        <v>0</v>
      </c>
      <c r="G54" s="329"/>
    </row>
    <row r="55" spans="1:7" x14ac:dyDescent="0.2">
      <c r="A55" s="320" t="s">
        <v>160</v>
      </c>
      <c r="B55" s="321"/>
      <c r="C55" s="321"/>
      <c r="D55" s="321"/>
      <c r="E55" s="322">
        <f>SUM(E45:E54)</f>
        <v>0</v>
      </c>
      <c r="F55" s="319">
        <f>SUM(F45:F54)</f>
        <v>0</v>
      </c>
      <c r="G55" s="329"/>
    </row>
    <row r="56" spans="1:7" x14ac:dyDescent="0.2">
      <c r="A56" s="315" t="s">
        <v>175</v>
      </c>
      <c r="B56" s="316"/>
      <c r="C56" s="321"/>
      <c r="D56" s="321"/>
      <c r="E56" s="323"/>
      <c r="F56" s="324"/>
      <c r="G56" s="329"/>
    </row>
    <row r="57" spans="1:7" x14ac:dyDescent="0.2">
      <c r="A57" s="327"/>
      <c r="B57" s="327"/>
      <c r="C57" s="327"/>
      <c r="D57" s="327"/>
      <c r="E57" s="327"/>
      <c r="F57" s="327"/>
      <c r="G57" s="327"/>
    </row>
    <row r="58" spans="1:7" x14ac:dyDescent="0.2">
      <c r="A58" s="327"/>
      <c r="B58" s="327"/>
      <c r="C58" s="327"/>
      <c r="D58" s="327"/>
      <c r="E58" s="327"/>
      <c r="F58" s="327"/>
      <c r="G58" s="327"/>
    </row>
    <row r="59" spans="1:7" x14ac:dyDescent="0.2">
      <c r="A59" s="327"/>
      <c r="B59" s="327"/>
      <c r="C59" s="327"/>
      <c r="D59" s="327"/>
      <c r="E59" s="327"/>
      <c r="F59" s="327"/>
      <c r="G59" s="327"/>
    </row>
    <row r="60" spans="1:7" x14ac:dyDescent="0.2">
      <c r="A60" s="327"/>
      <c r="B60" s="327"/>
      <c r="C60" s="327"/>
      <c r="D60" s="327"/>
      <c r="E60" s="327"/>
      <c r="F60" s="327"/>
      <c r="G60" s="327"/>
    </row>
    <row r="61" spans="1:7" x14ac:dyDescent="0.2">
      <c r="A61" s="327" t="s">
        <v>167</v>
      </c>
      <c r="B61" s="327"/>
      <c r="C61" s="327"/>
      <c r="D61" s="327"/>
      <c r="E61" s="327"/>
      <c r="F61" s="327"/>
      <c r="G61" s="327"/>
    </row>
    <row r="62" spans="1:7" x14ac:dyDescent="0.2">
      <c r="A62" s="327"/>
      <c r="B62" s="327"/>
      <c r="C62" s="327"/>
      <c r="D62" s="327"/>
      <c r="E62" s="331" t="s">
        <v>168</v>
      </c>
      <c r="F62" s="331"/>
      <c r="G62" s="327"/>
    </row>
    <row r="63" spans="1:7" ht="13.5" customHeight="1" x14ac:dyDescent="0.2">
      <c r="A63" s="332"/>
      <c r="B63" s="327"/>
      <c r="C63" s="327"/>
      <c r="D63" s="327"/>
      <c r="E63" s="327" t="s">
        <v>169</v>
      </c>
      <c r="F63" s="327"/>
      <c r="G63" s="327"/>
    </row>
    <row r="64" spans="1:7" x14ac:dyDescent="0.2">
      <c r="A64" s="288"/>
      <c r="B64" s="289"/>
      <c r="C64" s="289"/>
      <c r="D64" s="289"/>
      <c r="E64" s="288"/>
      <c r="F64" s="288"/>
    </row>
    <row r="65" spans="1:6" x14ac:dyDescent="0.2">
      <c r="A65" s="288"/>
      <c r="B65" s="289"/>
      <c r="C65" s="289"/>
      <c r="D65" s="289"/>
      <c r="E65" s="288"/>
      <c r="F65" s="288"/>
    </row>
    <row r="66" spans="1:6" x14ac:dyDescent="0.2">
      <c r="A66" s="287"/>
    </row>
  </sheetData>
  <sheetProtection formatCells="0" formatColumns="0" formatRows="0" insertColumns="0" insertRows="0" deleteColumns="0" deleteRows="0"/>
  <protectedRanges>
    <protectedRange sqref="B5:F6" name="Oblast4"/>
    <protectedRange sqref="A11:F20" name="Oblast1"/>
    <protectedRange sqref="A28:F37" name="Oblast2"/>
    <protectedRange sqref="A44:E54" name="Oblast3"/>
  </protectedRanges>
  <mergeCells count="11">
    <mergeCell ref="A21:F21"/>
    <mergeCell ref="A1:G3"/>
    <mergeCell ref="A4:B4"/>
    <mergeCell ref="B5:F5"/>
    <mergeCell ref="B6:F6"/>
    <mergeCell ref="B7:F7"/>
    <mergeCell ref="A22:F22"/>
    <mergeCell ref="A23:F23"/>
    <mergeCell ref="A38:F38"/>
    <mergeCell ref="A39:F39"/>
    <mergeCell ref="A40:F40"/>
  </mergeCells>
  <conditionalFormatting sqref="N27">
    <cfRule type="cellIs" dxfId="15" priority="4" operator="greaterThan">
      <formula>$B$24</formula>
    </cfRule>
  </conditionalFormatting>
  <conditionalFormatting sqref="G11:G20">
    <cfRule type="cellIs" dxfId="14" priority="3" operator="equal">
      <formula>4.5*$B$24*$E$11*$F$11</formula>
    </cfRule>
  </conditionalFormatting>
  <conditionalFormatting sqref="G28:G37">
    <cfRule type="cellIs" dxfId="13" priority="2" operator="equal">
      <formula>$B$41*4.5*$E$29*$F$29</formula>
    </cfRule>
  </conditionalFormatting>
  <conditionalFormatting sqref="F45:F54">
    <cfRule type="cellIs" dxfId="12" priority="1" operator="equal">
      <formula>$B$56*4.5*$D$45*$E$45</formula>
    </cfRule>
  </conditionalFormatting>
  <dataValidations disablePrompts="1" count="2">
    <dataValidation type="decimal" allowBlank="1" showInputMessage="1" showErrorMessage="1" error="Maximalni hodnota v této buňce nesmí přesáhnout uvázek pracovníka v organizaci (1)!" sqref="E11:E20 IZ11:IZ20 SV11:SV20 ACR11:ACR20 AMN11:AMN20 AWJ11:AWJ20 BGF11:BGF20 BQB11:BQB20 BZX11:BZX20 CJT11:CJT20 CTP11:CTP20 DDL11:DDL20 DNH11:DNH20 DXD11:DXD20 EGZ11:EGZ20 EQV11:EQV20 FAR11:FAR20 FKN11:FKN20 FUJ11:FUJ20 GEF11:GEF20 GOB11:GOB20 GXX11:GXX20 HHT11:HHT20 HRP11:HRP20 IBL11:IBL20 ILH11:ILH20 IVD11:IVD20 JEZ11:JEZ20 JOV11:JOV20 JYR11:JYR20 KIN11:KIN20 KSJ11:KSJ20 LCF11:LCF20 LMB11:LMB20 LVX11:LVX20 MFT11:MFT20 MPP11:MPP20 MZL11:MZL20 NJH11:NJH20 NTD11:NTD20 OCZ11:OCZ20 OMV11:OMV20 OWR11:OWR20 PGN11:PGN20 PQJ11:PQJ20 QAF11:QAF20 QKB11:QKB20 QTX11:QTX20 RDT11:RDT20 RNP11:RNP20 RXL11:RXL20 SHH11:SHH20 SRD11:SRD20 TAZ11:TAZ20 TKV11:TKV20 TUR11:TUR20 UEN11:UEN20 UOJ11:UOJ20 UYF11:UYF20 VIB11:VIB20 VRX11:VRX20 WBT11:WBT20 WLP11:WLP20 WVL11:WVL20 E65550:E65559 IZ65550:IZ65559 SV65550:SV65559 ACR65550:ACR65559 AMN65550:AMN65559 AWJ65550:AWJ65559 BGF65550:BGF65559 BQB65550:BQB65559 BZX65550:BZX65559 CJT65550:CJT65559 CTP65550:CTP65559 DDL65550:DDL65559 DNH65550:DNH65559 DXD65550:DXD65559 EGZ65550:EGZ65559 EQV65550:EQV65559 FAR65550:FAR65559 FKN65550:FKN65559 FUJ65550:FUJ65559 GEF65550:GEF65559 GOB65550:GOB65559 GXX65550:GXX65559 HHT65550:HHT65559 HRP65550:HRP65559 IBL65550:IBL65559 ILH65550:ILH65559 IVD65550:IVD65559 JEZ65550:JEZ65559 JOV65550:JOV65559 JYR65550:JYR65559 KIN65550:KIN65559 KSJ65550:KSJ65559 LCF65550:LCF65559 LMB65550:LMB65559 LVX65550:LVX65559 MFT65550:MFT65559 MPP65550:MPP65559 MZL65550:MZL65559 NJH65550:NJH65559 NTD65550:NTD65559 OCZ65550:OCZ65559 OMV65550:OMV65559 OWR65550:OWR65559 PGN65550:PGN65559 PQJ65550:PQJ65559 QAF65550:QAF65559 QKB65550:QKB65559 QTX65550:QTX65559 RDT65550:RDT65559 RNP65550:RNP65559 RXL65550:RXL65559 SHH65550:SHH65559 SRD65550:SRD65559 TAZ65550:TAZ65559 TKV65550:TKV65559 TUR65550:TUR65559 UEN65550:UEN65559 UOJ65550:UOJ65559 UYF65550:UYF65559 VIB65550:VIB65559 VRX65550:VRX65559 WBT65550:WBT65559 WLP65550:WLP65559 WVL65550:WVL65559 E131086:E131095 IZ131086:IZ131095 SV131086:SV131095 ACR131086:ACR131095 AMN131086:AMN131095 AWJ131086:AWJ131095 BGF131086:BGF131095 BQB131086:BQB131095 BZX131086:BZX131095 CJT131086:CJT131095 CTP131086:CTP131095 DDL131086:DDL131095 DNH131086:DNH131095 DXD131086:DXD131095 EGZ131086:EGZ131095 EQV131086:EQV131095 FAR131086:FAR131095 FKN131086:FKN131095 FUJ131086:FUJ131095 GEF131086:GEF131095 GOB131086:GOB131095 GXX131086:GXX131095 HHT131086:HHT131095 HRP131086:HRP131095 IBL131086:IBL131095 ILH131086:ILH131095 IVD131086:IVD131095 JEZ131086:JEZ131095 JOV131086:JOV131095 JYR131086:JYR131095 KIN131086:KIN131095 KSJ131086:KSJ131095 LCF131086:LCF131095 LMB131086:LMB131095 LVX131086:LVX131095 MFT131086:MFT131095 MPP131086:MPP131095 MZL131086:MZL131095 NJH131086:NJH131095 NTD131086:NTD131095 OCZ131086:OCZ131095 OMV131086:OMV131095 OWR131086:OWR131095 PGN131086:PGN131095 PQJ131086:PQJ131095 QAF131086:QAF131095 QKB131086:QKB131095 QTX131086:QTX131095 RDT131086:RDT131095 RNP131086:RNP131095 RXL131086:RXL131095 SHH131086:SHH131095 SRD131086:SRD131095 TAZ131086:TAZ131095 TKV131086:TKV131095 TUR131086:TUR131095 UEN131086:UEN131095 UOJ131086:UOJ131095 UYF131086:UYF131095 VIB131086:VIB131095 VRX131086:VRX131095 WBT131086:WBT131095 WLP131086:WLP131095 WVL131086:WVL131095 E196622:E196631 IZ196622:IZ196631 SV196622:SV196631 ACR196622:ACR196631 AMN196622:AMN196631 AWJ196622:AWJ196631 BGF196622:BGF196631 BQB196622:BQB196631 BZX196622:BZX196631 CJT196622:CJT196631 CTP196622:CTP196631 DDL196622:DDL196631 DNH196622:DNH196631 DXD196622:DXD196631 EGZ196622:EGZ196631 EQV196622:EQV196631 FAR196622:FAR196631 FKN196622:FKN196631 FUJ196622:FUJ196631 GEF196622:GEF196631 GOB196622:GOB196631 GXX196622:GXX196631 HHT196622:HHT196631 HRP196622:HRP196631 IBL196622:IBL196631 ILH196622:ILH196631 IVD196622:IVD196631 JEZ196622:JEZ196631 JOV196622:JOV196631 JYR196622:JYR196631 KIN196622:KIN196631 KSJ196622:KSJ196631 LCF196622:LCF196631 LMB196622:LMB196631 LVX196622:LVX196631 MFT196622:MFT196631 MPP196622:MPP196631 MZL196622:MZL196631 NJH196622:NJH196631 NTD196622:NTD196631 OCZ196622:OCZ196631 OMV196622:OMV196631 OWR196622:OWR196631 PGN196622:PGN196631 PQJ196622:PQJ196631 QAF196622:QAF196631 QKB196622:QKB196631 QTX196622:QTX196631 RDT196622:RDT196631 RNP196622:RNP196631 RXL196622:RXL196631 SHH196622:SHH196631 SRD196622:SRD196631 TAZ196622:TAZ196631 TKV196622:TKV196631 TUR196622:TUR196631 UEN196622:UEN196631 UOJ196622:UOJ196631 UYF196622:UYF196631 VIB196622:VIB196631 VRX196622:VRX196631 WBT196622:WBT196631 WLP196622:WLP196631 WVL196622:WVL196631 E262158:E262167 IZ262158:IZ262167 SV262158:SV262167 ACR262158:ACR262167 AMN262158:AMN262167 AWJ262158:AWJ262167 BGF262158:BGF262167 BQB262158:BQB262167 BZX262158:BZX262167 CJT262158:CJT262167 CTP262158:CTP262167 DDL262158:DDL262167 DNH262158:DNH262167 DXD262158:DXD262167 EGZ262158:EGZ262167 EQV262158:EQV262167 FAR262158:FAR262167 FKN262158:FKN262167 FUJ262158:FUJ262167 GEF262158:GEF262167 GOB262158:GOB262167 GXX262158:GXX262167 HHT262158:HHT262167 HRP262158:HRP262167 IBL262158:IBL262167 ILH262158:ILH262167 IVD262158:IVD262167 JEZ262158:JEZ262167 JOV262158:JOV262167 JYR262158:JYR262167 KIN262158:KIN262167 KSJ262158:KSJ262167 LCF262158:LCF262167 LMB262158:LMB262167 LVX262158:LVX262167 MFT262158:MFT262167 MPP262158:MPP262167 MZL262158:MZL262167 NJH262158:NJH262167 NTD262158:NTD262167 OCZ262158:OCZ262167 OMV262158:OMV262167 OWR262158:OWR262167 PGN262158:PGN262167 PQJ262158:PQJ262167 QAF262158:QAF262167 QKB262158:QKB262167 QTX262158:QTX262167 RDT262158:RDT262167 RNP262158:RNP262167 RXL262158:RXL262167 SHH262158:SHH262167 SRD262158:SRD262167 TAZ262158:TAZ262167 TKV262158:TKV262167 TUR262158:TUR262167 UEN262158:UEN262167 UOJ262158:UOJ262167 UYF262158:UYF262167 VIB262158:VIB262167 VRX262158:VRX262167 WBT262158:WBT262167 WLP262158:WLP262167 WVL262158:WVL262167 E327694:E327703 IZ327694:IZ327703 SV327694:SV327703 ACR327694:ACR327703 AMN327694:AMN327703 AWJ327694:AWJ327703 BGF327694:BGF327703 BQB327694:BQB327703 BZX327694:BZX327703 CJT327694:CJT327703 CTP327694:CTP327703 DDL327694:DDL327703 DNH327694:DNH327703 DXD327694:DXD327703 EGZ327694:EGZ327703 EQV327694:EQV327703 FAR327694:FAR327703 FKN327694:FKN327703 FUJ327694:FUJ327703 GEF327694:GEF327703 GOB327694:GOB327703 GXX327694:GXX327703 HHT327694:HHT327703 HRP327694:HRP327703 IBL327694:IBL327703 ILH327694:ILH327703 IVD327694:IVD327703 JEZ327694:JEZ327703 JOV327694:JOV327703 JYR327694:JYR327703 KIN327694:KIN327703 KSJ327694:KSJ327703 LCF327694:LCF327703 LMB327694:LMB327703 LVX327694:LVX327703 MFT327694:MFT327703 MPP327694:MPP327703 MZL327694:MZL327703 NJH327694:NJH327703 NTD327694:NTD327703 OCZ327694:OCZ327703 OMV327694:OMV327703 OWR327694:OWR327703 PGN327694:PGN327703 PQJ327694:PQJ327703 QAF327694:QAF327703 QKB327694:QKB327703 QTX327694:QTX327703 RDT327694:RDT327703 RNP327694:RNP327703 RXL327694:RXL327703 SHH327694:SHH327703 SRD327694:SRD327703 TAZ327694:TAZ327703 TKV327694:TKV327703 TUR327694:TUR327703 UEN327694:UEN327703 UOJ327694:UOJ327703 UYF327694:UYF327703 VIB327694:VIB327703 VRX327694:VRX327703 WBT327694:WBT327703 WLP327694:WLP327703 WVL327694:WVL327703 E393230:E393239 IZ393230:IZ393239 SV393230:SV393239 ACR393230:ACR393239 AMN393230:AMN393239 AWJ393230:AWJ393239 BGF393230:BGF393239 BQB393230:BQB393239 BZX393230:BZX393239 CJT393230:CJT393239 CTP393230:CTP393239 DDL393230:DDL393239 DNH393230:DNH393239 DXD393230:DXD393239 EGZ393230:EGZ393239 EQV393230:EQV393239 FAR393230:FAR393239 FKN393230:FKN393239 FUJ393230:FUJ393239 GEF393230:GEF393239 GOB393230:GOB393239 GXX393230:GXX393239 HHT393230:HHT393239 HRP393230:HRP393239 IBL393230:IBL393239 ILH393230:ILH393239 IVD393230:IVD393239 JEZ393230:JEZ393239 JOV393230:JOV393239 JYR393230:JYR393239 KIN393230:KIN393239 KSJ393230:KSJ393239 LCF393230:LCF393239 LMB393230:LMB393239 LVX393230:LVX393239 MFT393230:MFT393239 MPP393230:MPP393239 MZL393230:MZL393239 NJH393230:NJH393239 NTD393230:NTD393239 OCZ393230:OCZ393239 OMV393230:OMV393239 OWR393230:OWR393239 PGN393230:PGN393239 PQJ393230:PQJ393239 QAF393230:QAF393239 QKB393230:QKB393239 QTX393230:QTX393239 RDT393230:RDT393239 RNP393230:RNP393239 RXL393230:RXL393239 SHH393230:SHH393239 SRD393230:SRD393239 TAZ393230:TAZ393239 TKV393230:TKV393239 TUR393230:TUR393239 UEN393230:UEN393239 UOJ393230:UOJ393239 UYF393230:UYF393239 VIB393230:VIB393239 VRX393230:VRX393239 WBT393230:WBT393239 WLP393230:WLP393239 WVL393230:WVL393239 E458766:E458775 IZ458766:IZ458775 SV458766:SV458775 ACR458766:ACR458775 AMN458766:AMN458775 AWJ458766:AWJ458775 BGF458766:BGF458775 BQB458766:BQB458775 BZX458766:BZX458775 CJT458766:CJT458775 CTP458766:CTP458775 DDL458766:DDL458775 DNH458766:DNH458775 DXD458766:DXD458775 EGZ458766:EGZ458775 EQV458766:EQV458775 FAR458766:FAR458775 FKN458766:FKN458775 FUJ458766:FUJ458775 GEF458766:GEF458775 GOB458766:GOB458775 GXX458766:GXX458775 HHT458766:HHT458775 HRP458766:HRP458775 IBL458766:IBL458775 ILH458766:ILH458775 IVD458766:IVD458775 JEZ458766:JEZ458775 JOV458766:JOV458775 JYR458766:JYR458775 KIN458766:KIN458775 KSJ458766:KSJ458775 LCF458766:LCF458775 LMB458766:LMB458775 LVX458766:LVX458775 MFT458766:MFT458775 MPP458766:MPP458775 MZL458766:MZL458775 NJH458766:NJH458775 NTD458766:NTD458775 OCZ458766:OCZ458775 OMV458766:OMV458775 OWR458766:OWR458775 PGN458766:PGN458775 PQJ458766:PQJ458775 QAF458766:QAF458775 QKB458766:QKB458775 QTX458766:QTX458775 RDT458766:RDT458775 RNP458766:RNP458775 RXL458766:RXL458775 SHH458766:SHH458775 SRD458766:SRD458775 TAZ458766:TAZ458775 TKV458766:TKV458775 TUR458766:TUR458775 UEN458766:UEN458775 UOJ458766:UOJ458775 UYF458766:UYF458775 VIB458766:VIB458775 VRX458766:VRX458775 WBT458766:WBT458775 WLP458766:WLP458775 WVL458766:WVL458775 E524302:E524311 IZ524302:IZ524311 SV524302:SV524311 ACR524302:ACR524311 AMN524302:AMN524311 AWJ524302:AWJ524311 BGF524302:BGF524311 BQB524302:BQB524311 BZX524302:BZX524311 CJT524302:CJT524311 CTP524302:CTP524311 DDL524302:DDL524311 DNH524302:DNH524311 DXD524302:DXD524311 EGZ524302:EGZ524311 EQV524302:EQV524311 FAR524302:FAR524311 FKN524302:FKN524311 FUJ524302:FUJ524311 GEF524302:GEF524311 GOB524302:GOB524311 GXX524302:GXX524311 HHT524302:HHT524311 HRP524302:HRP524311 IBL524302:IBL524311 ILH524302:ILH524311 IVD524302:IVD524311 JEZ524302:JEZ524311 JOV524302:JOV524311 JYR524302:JYR524311 KIN524302:KIN524311 KSJ524302:KSJ524311 LCF524302:LCF524311 LMB524302:LMB524311 LVX524302:LVX524311 MFT524302:MFT524311 MPP524302:MPP524311 MZL524302:MZL524311 NJH524302:NJH524311 NTD524302:NTD524311 OCZ524302:OCZ524311 OMV524302:OMV524311 OWR524302:OWR524311 PGN524302:PGN524311 PQJ524302:PQJ524311 QAF524302:QAF524311 QKB524302:QKB524311 QTX524302:QTX524311 RDT524302:RDT524311 RNP524302:RNP524311 RXL524302:RXL524311 SHH524302:SHH524311 SRD524302:SRD524311 TAZ524302:TAZ524311 TKV524302:TKV524311 TUR524302:TUR524311 UEN524302:UEN524311 UOJ524302:UOJ524311 UYF524302:UYF524311 VIB524302:VIB524311 VRX524302:VRX524311 WBT524302:WBT524311 WLP524302:WLP524311 WVL524302:WVL524311 E589838:E589847 IZ589838:IZ589847 SV589838:SV589847 ACR589838:ACR589847 AMN589838:AMN589847 AWJ589838:AWJ589847 BGF589838:BGF589847 BQB589838:BQB589847 BZX589838:BZX589847 CJT589838:CJT589847 CTP589838:CTP589847 DDL589838:DDL589847 DNH589838:DNH589847 DXD589838:DXD589847 EGZ589838:EGZ589847 EQV589838:EQV589847 FAR589838:FAR589847 FKN589838:FKN589847 FUJ589838:FUJ589847 GEF589838:GEF589847 GOB589838:GOB589847 GXX589838:GXX589847 HHT589838:HHT589847 HRP589838:HRP589847 IBL589838:IBL589847 ILH589838:ILH589847 IVD589838:IVD589847 JEZ589838:JEZ589847 JOV589838:JOV589847 JYR589838:JYR589847 KIN589838:KIN589847 KSJ589838:KSJ589847 LCF589838:LCF589847 LMB589838:LMB589847 LVX589838:LVX589847 MFT589838:MFT589847 MPP589838:MPP589847 MZL589838:MZL589847 NJH589838:NJH589847 NTD589838:NTD589847 OCZ589838:OCZ589847 OMV589838:OMV589847 OWR589838:OWR589847 PGN589838:PGN589847 PQJ589838:PQJ589847 QAF589838:QAF589847 QKB589838:QKB589847 QTX589838:QTX589847 RDT589838:RDT589847 RNP589838:RNP589847 RXL589838:RXL589847 SHH589838:SHH589847 SRD589838:SRD589847 TAZ589838:TAZ589847 TKV589838:TKV589847 TUR589838:TUR589847 UEN589838:UEN589847 UOJ589838:UOJ589847 UYF589838:UYF589847 VIB589838:VIB589847 VRX589838:VRX589847 WBT589838:WBT589847 WLP589838:WLP589847 WVL589838:WVL589847 E655374:E655383 IZ655374:IZ655383 SV655374:SV655383 ACR655374:ACR655383 AMN655374:AMN655383 AWJ655374:AWJ655383 BGF655374:BGF655383 BQB655374:BQB655383 BZX655374:BZX655383 CJT655374:CJT655383 CTP655374:CTP655383 DDL655374:DDL655383 DNH655374:DNH655383 DXD655374:DXD655383 EGZ655374:EGZ655383 EQV655374:EQV655383 FAR655374:FAR655383 FKN655374:FKN655383 FUJ655374:FUJ655383 GEF655374:GEF655383 GOB655374:GOB655383 GXX655374:GXX655383 HHT655374:HHT655383 HRP655374:HRP655383 IBL655374:IBL655383 ILH655374:ILH655383 IVD655374:IVD655383 JEZ655374:JEZ655383 JOV655374:JOV655383 JYR655374:JYR655383 KIN655374:KIN655383 KSJ655374:KSJ655383 LCF655374:LCF655383 LMB655374:LMB655383 LVX655374:LVX655383 MFT655374:MFT655383 MPP655374:MPP655383 MZL655374:MZL655383 NJH655374:NJH655383 NTD655374:NTD655383 OCZ655374:OCZ655383 OMV655374:OMV655383 OWR655374:OWR655383 PGN655374:PGN655383 PQJ655374:PQJ655383 QAF655374:QAF655383 QKB655374:QKB655383 QTX655374:QTX655383 RDT655374:RDT655383 RNP655374:RNP655383 RXL655374:RXL655383 SHH655374:SHH655383 SRD655374:SRD655383 TAZ655374:TAZ655383 TKV655374:TKV655383 TUR655374:TUR655383 UEN655374:UEN655383 UOJ655374:UOJ655383 UYF655374:UYF655383 VIB655374:VIB655383 VRX655374:VRX655383 WBT655374:WBT655383 WLP655374:WLP655383 WVL655374:WVL655383 E720910:E720919 IZ720910:IZ720919 SV720910:SV720919 ACR720910:ACR720919 AMN720910:AMN720919 AWJ720910:AWJ720919 BGF720910:BGF720919 BQB720910:BQB720919 BZX720910:BZX720919 CJT720910:CJT720919 CTP720910:CTP720919 DDL720910:DDL720919 DNH720910:DNH720919 DXD720910:DXD720919 EGZ720910:EGZ720919 EQV720910:EQV720919 FAR720910:FAR720919 FKN720910:FKN720919 FUJ720910:FUJ720919 GEF720910:GEF720919 GOB720910:GOB720919 GXX720910:GXX720919 HHT720910:HHT720919 HRP720910:HRP720919 IBL720910:IBL720919 ILH720910:ILH720919 IVD720910:IVD720919 JEZ720910:JEZ720919 JOV720910:JOV720919 JYR720910:JYR720919 KIN720910:KIN720919 KSJ720910:KSJ720919 LCF720910:LCF720919 LMB720910:LMB720919 LVX720910:LVX720919 MFT720910:MFT720919 MPP720910:MPP720919 MZL720910:MZL720919 NJH720910:NJH720919 NTD720910:NTD720919 OCZ720910:OCZ720919 OMV720910:OMV720919 OWR720910:OWR720919 PGN720910:PGN720919 PQJ720910:PQJ720919 QAF720910:QAF720919 QKB720910:QKB720919 QTX720910:QTX720919 RDT720910:RDT720919 RNP720910:RNP720919 RXL720910:RXL720919 SHH720910:SHH720919 SRD720910:SRD720919 TAZ720910:TAZ720919 TKV720910:TKV720919 TUR720910:TUR720919 UEN720910:UEN720919 UOJ720910:UOJ720919 UYF720910:UYF720919 VIB720910:VIB720919 VRX720910:VRX720919 WBT720910:WBT720919 WLP720910:WLP720919 WVL720910:WVL720919 E786446:E786455 IZ786446:IZ786455 SV786446:SV786455 ACR786446:ACR786455 AMN786446:AMN786455 AWJ786446:AWJ786455 BGF786446:BGF786455 BQB786446:BQB786455 BZX786446:BZX786455 CJT786446:CJT786455 CTP786446:CTP786455 DDL786446:DDL786455 DNH786446:DNH786455 DXD786446:DXD786455 EGZ786446:EGZ786455 EQV786446:EQV786455 FAR786446:FAR786455 FKN786446:FKN786455 FUJ786446:FUJ786455 GEF786446:GEF786455 GOB786446:GOB786455 GXX786446:GXX786455 HHT786446:HHT786455 HRP786446:HRP786455 IBL786446:IBL786455 ILH786446:ILH786455 IVD786446:IVD786455 JEZ786446:JEZ786455 JOV786446:JOV786455 JYR786446:JYR786455 KIN786446:KIN786455 KSJ786446:KSJ786455 LCF786446:LCF786455 LMB786446:LMB786455 LVX786446:LVX786455 MFT786446:MFT786455 MPP786446:MPP786455 MZL786446:MZL786455 NJH786446:NJH786455 NTD786446:NTD786455 OCZ786446:OCZ786455 OMV786446:OMV786455 OWR786446:OWR786455 PGN786446:PGN786455 PQJ786446:PQJ786455 QAF786446:QAF786455 QKB786446:QKB786455 QTX786446:QTX786455 RDT786446:RDT786455 RNP786446:RNP786455 RXL786446:RXL786455 SHH786446:SHH786455 SRD786446:SRD786455 TAZ786446:TAZ786455 TKV786446:TKV786455 TUR786446:TUR786455 UEN786446:UEN786455 UOJ786446:UOJ786455 UYF786446:UYF786455 VIB786446:VIB786455 VRX786446:VRX786455 WBT786446:WBT786455 WLP786446:WLP786455 WVL786446:WVL786455 E851982:E851991 IZ851982:IZ851991 SV851982:SV851991 ACR851982:ACR851991 AMN851982:AMN851991 AWJ851982:AWJ851991 BGF851982:BGF851991 BQB851982:BQB851991 BZX851982:BZX851991 CJT851982:CJT851991 CTP851982:CTP851991 DDL851982:DDL851991 DNH851982:DNH851991 DXD851982:DXD851991 EGZ851982:EGZ851991 EQV851982:EQV851991 FAR851982:FAR851991 FKN851982:FKN851991 FUJ851982:FUJ851991 GEF851982:GEF851991 GOB851982:GOB851991 GXX851982:GXX851991 HHT851982:HHT851991 HRP851982:HRP851991 IBL851982:IBL851991 ILH851982:ILH851991 IVD851982:IVD851991 JEZ851982:JEZ851991 JOV851982:JOV851991 JYR851982:JYR851991 KIN851982:KIN851991 KSJ851982:KSJ851991 LCF851982:LCF851991 LMB851982:LMB851991 LVX851982:LVX851991 MFT851982:MFT851991 MPP851982:MPP851991 MZL851982:MZL851991 NJH851982:NJH851991 NTD851982:NTD851991 OCZ851982:OCZ851991 OMV851982:OMV851991 OWR851982:OWR851991 PGN851982:PGN851991 PQJ851982:PQJ851991 QAF851982:QAF851991 QKB851982:QKB851991 QTX851982:QTX851991 RDT851982:RDT851991 RNP851982:RNP851991 RXL851982:RXL851991 SHH851982:SHH851991 SRD851982:SRD851991 TAZ851982:TAZ851991 TKV851982:TKV851991 TUR851982:TUR851991 UEN851982:UEN851991 UOJ851982:UOJ851991 UYF851982:UYF851991 VIB851982:VIB851991 VRX851982:VRX851991 WBT851982:WBT851991 WLP851982:WLP851991 WVL851982:WVL851991 E917518:E917527 IZ917518:IZ917527 SV917518:SV917527 ACR917518:ACR917527 AMN917518:AMN917527 AWJ917518:AWJ917527 BGF917518:BGF917527 BQB917518:BQB917527 BZX917518:BZX917527 CJT917518:CJT917527 CTP917518:CTP917527 DDL917518:DDL917527 DNH917518:DNH917527 DXD917518:DXD917527 EGZ917518:EGZ917527 EQV917518:EQV917527 FAR917518:FAR917527 FKN917518:FKN917527 FUJ917518:FUJ917527 GEF917518:GEF917527 GOB917518:GOB917527 GXX917518:GXX917527 HHT917518:HHT917527 HRP917518:HRP917527 IBL917518:IBL917527 ILH917518:ILH917527 IVD917518:IVD917527 JEZ917518:JEZ917527 JOV917518:JOV917527 JYR917518:JYR917527 KIN917518:KIN917527 KSJ917518:KSJ917527 LCF917518:LCF917527 LMB917518:LMB917527 LVX917518:LVX917527 MFT917518:MFT917527 MPP917518:MPP917527 MZL917518:MZL917527 NJH917518:NJH917527 NTD917518:NTD917527 OCZ917518:OCZ917527 OMV917518:OMV917527 OWR917518:OWR917527 PGN917518:PGN917527 PQJ917518:PQJ917527 QAF917518:QAF917527 QKB917518:QKB917527 QTX917518:QTX917527 RDT917518:RDT917527 RNP917518:RNP917527 RXL917518:RXL917527 SHH917518:SHH917527 SRD917518:SRD917527 TAZ917518:TAZ917527 TKV917518:TKV917527 TUR917518:TUR917527 UEN917518:UEN917527 UOJ917518:UOJ917527 UYF917518:UYF917527 VIB917518:VIB917527 VRX917518:VRX917527 WBT917518:WBT917527 WLP917518:WLP917527 WVL917518:WVL917527 E983054:E983063 IZ983054:IZ983063 SV983054:SV983063 ACR983054:ACR983063 AMN983054:AMN983063 AWJ983054:AWJ983063 BGF983054:BGF983063 BQB983054:BQB983063 BZX983054:BZX983063 CJT983054:CJT983063 CTP983054:CTP983063 DDL983054:DDL983063 DNH983054:DNH983063 DXD983054:DXD983063 EGZ983054:EGZ983063 EQV983054:EQV983063 FAR983054:FAR983063 FKN983054:FKN983063 FUJ983054:FUJ983063 GEF983054:GEF983063 GOB983054:GOB983063 GXX983054:GXX983063 HHT983054:HHT983063 HRP983054:HRP983063 IBL983054:IBL983063 ILH983054:ILH983063 IVD983054:IVD983063 JEZ983054:JEZ983063 JOV983054:JOV983063 JYR983054:JYR983063 KIN983054:KIN983063 KSJ983054:KSJ983063 LCF983054:LCF983063 LMB983054:LMB983063 LVX983054:LVX983063 MFT983054:MFT983063 MPP983054:MPP983063 MZL983054:MZL983063 NJH983054:NJH983063 NTD983054:NTD983063 OCZ983054:OCZ983063 OMV983054:OMV983063 OWR983054:OWR983063 PGN983054:PGN983063 PQJ983054:PQJ983063 QAF983054:QAF983063 QKB983054:QKB983063 QTX983054:QTX983063 RDT983054:RDT983063 RNP983054:RNP983063 RXL983054:RXL983063 SHH983054:SHH983063 SRD983054:SRD983063 TAZ983054:TAZ983063 TKV983054:TKV983063 TUR983054:TUR983063 UEN983054:UEN983063 UOJ983054:UOJ983063 UYF983054:UYF983063 VIB983054:VIB983063 VRX983054:VRX983063 WBT983054:WBT983063 WLP983054:WLP983063 WVL983054:WVL983063 E28:E37 IZ28:IZ37 SV28:SV37 ACR28:ACR37 AMN28:AMN37 AWJ28:AWJ37 BGF28:BGF37 BQB28:BQB37 BZX28:BZX37 CJT28:CJT37 CTP28:CTP37 DDL28:DDL37 DNH28:DNH37 DXD28:DXD37 EGZ28:EGZ37 EQV28:EQV37 FAR28:FAR37 FKN28:FKN37 FUJ28:FUJ37 GEF28:GEF37 GOB28:GOB37 GXX28:GXX37 HHT28:HHT37 HRP28:HRP37 IBL28:IBL37 ILH28:ILH37 IVD28:IVD37 JEZ28:JEZ37 JOV28:JOV37 JYR28:JYR37 KIN28:KIN37 KSJ28:KSJ37 LCF28:LCF37 LMB28:LMB37 LVX28:LVX37 MFT28:MFT37 MPP28:MPP37 MZL28:MZL37 NJH28:NJH37 NTD28:NTD37 OCZ28:OCZ37 OMV28:OMV37 OWR28:OWR37 PGN28:PGN37 PQJ28:PQJ37 QAF28:QAF37 QKB28:QKB37 QTX28:QTX37 RDT28:RDT37 RNP28:RNP37 RXL28:RXL37 SHH28:SHH37 SRD28:SRD37 TAZ28:TAZ37 TKV28:TKV37 TUR28:TUR37 UEN28:UEN37 UOJ28:UOJ37 UYF28:UYF37 VIB28:VIB37 VRX28:VRX37 WBT28:WBT37 WLP28:WLP37 WVL28:WVL37 E65566:E65575 IZ65566:IZ65575 SV65566:SV65575 ACR65566:ACR65575 AMN65566:AMN65575 AWJ65566:AWJ65575 BGF65566:BGF65575 BQB65566:BQB65575 BZX65566:BZX65575 CJT65566:CJT65575 CTP65566:CTP65575 DDL65566:DDL65575 DNH65566:DNH65575 DXD65566:DXD65575 EGZ65566:EGZ65575 EQV65566:EQV65575 FAR65566:FAR65575 FKN65566:FKN65575 FUJ65566:FUJ65575 GEF65566:GEF65575 GOB65566:GOB65575 GXX65566:GXX65575 HHT65566:HHT65575 HRP65566:HRP65575 IBL65566:IBL65575 ILH65566:ILH65575 IVD65566:IVD65575 JEZ65566:JEZ65575 JOV65566:JOV65575 JYR65566:JYR65575 KIN65566:KIN65575 KSJ65566:KSJ65575 LCF65566:LCF65575 LMB65566:LMB65575 LVX65566:LVX65575 MFT65566:MFT65575 MPP65566:MPP65575 MZL65566:MZL65575 NJH65566:NJH65575 NTD65566:NTD65575 OCZ65566:OCZ65575 OMV65566:OMV65575 OWR65566:OWR65575 PGN65566:PGN65575 PQJ65566:PQJ65575 QAF65566:QAF65575 QKB65566:QKB65575 QTX65566:QTX65575 RDT65566:RDT65575 RNP65566:RNP65575 RXL65566:RXL65575 SHH65566:SHH65575 SRD65566:SRD65575 TAZ65566:TAZ65575 TKV65566:TKV65575 TUR65566:TUR65575 UEN65566:UEN65575 UOJ65566:UOJ65575 UYF65566:UYF65575 VIB65566:VIB65575 VRX65566:VRX65575 WBT65566:WBT65575 WLP65566:WLP65575 WVL65566:WVL65575 E131102:E131111 IZ131102:IZ131111 SV131102:SV131111 ACR131102:ACR131111 AMN131102:AMN131111 AWJ131102:AWJ131111 BGF131102:BGF131111 BQB131102:BQB131111 BZX131102:BZX131111 CJT131102:CJT131111 CTP131102:CTP131111 DDL131102:DDL131111 DNH131102:DNH131111 DXD131102:DXD131111 EGZ131102:EGZ131111 EQV131102:EQV131111 FAR131102:FAR131111 FKN131102:FKN131111 FUJ131102:FUJ131111 GEF131102:GEF131111 GOB131102:GOB131111 GXX131102:GXX131111 HHT131102:HHT131111 HRP131102:HRP131111 IBL131102:IBL131111 ILH131102:ILH131111 IVD131102:IVD131111 JEZ131102:JEZ131111 JOV131102:JOV131111 JYR131102:JYR131111 KIN131102:KIN131111 KSJ131102:KSJ131111 LCF131102:LCF131111 LMB131102:LMB131111 LVX131102:LVX131111 MFT131102:MFT131111 MPP131102:MPP131111 MZL131102:MZL131111 NJH131102:NJH131111 NTD131102:NTD131111 OCZ131102:OCZ131111 OMV131102:OMV131111 OWR131102:OWR131111 PGN131102:PGN131111 PQJ131102:PQJ131111 QAF131102:QAF131111 QKB131102:QKB131111 QTX131102:QTX131111 RDT131102:RDT131111 RNP131102:RNP131111 RXL131102:RXL131111 SHH131102:SHH131111 SRD131102:SRD131111 TAZ131102:TAZ131111 TKV131102:TKV131111 TUR131102:TUR131111 UEN131102:UEN131111 UOJ131102:UOJ131111 UYF131102:UYF131111 VIB131102:VIB131111 VRX131102:VRX131111 WBT131102:WBT131111 WLP131102:WLP131111 WVL131102:WVL131111 E196638:E196647 IZ196638:IZ196647 SV196638:SV196647 ACR196638:ACR196647 AMN196638:AMN196647 AWJ196638:AWJ196647 BGF196638:BGF196647 BQB196638:BQB196647 BZX196638:BZX196647 CJT196638:CJT196647 CTP196638:CTP196647 DDL196638:DDL196647 DNH196638:DNH196647 DXD196638:DXD196647 EGZ196638:EGZ196647 EQV196638:EQV196647 FAR196638:FAR196647 FKN196638:FKN196647 FUJ196638:FUJ196647 GEF196638:GEF196647 GOB196638:GOB196647 GXX196638:GXX196647 HHT196638:HHT196647 HRP196638:HRP196647 IBL196638:IBL196647 ILH196638:ILH196647 IVD196638:IVD196647 JEZ196638:JEZ196647 JOV196638:JOV196647 JYR196638:JYR196647 KIN196638:KIN196647 KSJ196638:KSJ196647 LCF196638:LCF196647 LMB196638:LMB196647 LVX196638:LVX196647 MFT196638:MFT196647 MPP196638:MPP196647 MZL196638:MZL196647 NJH196638:NJH196647 NTD196638:NTD196647 OCZ196638:OCZ196647 OMV196638:OMV196647 OWR196638:OWR196647 PGN196638:PGN196647 PQJ196638:PQJ196647 QAF196638:QAF196647 QKB196638:QKB196647 QTX196638:QTX196647 RDT196638:RDT196647 RNP196638:RNP196647 RXL196638:RXL196647 SHH196638:SHH196647 SRD196638:SRD196647 TAZ196638:TAZ196647 TKV196638:TKV196647 TUR196638:TUR196647 UEN196638:UEN196647 UOJ196638:UOJ196647 UYF196638:UYF196647 VIB196638:VIB196647 VRX196638:VRX196647 WBT196638:WBT196647 WLP196638:WLP196647 WVL196638:WVL196647 E262174:E262183 IZ262174:IZ262183 SV262174:SV262183 ACR262174:ACR262183 AMN262174:AMN262183 AWJ262174:AWJ262183 BGF262174:BGF262183 BQB262174:BQB262183 BZX262174:BZX262183 CJT262174:CJT262183 CTP262174:CTP262183 DDL262174:DDL262183 DNH262174:DNH262183 DXD262174:DXD262183 EGZ262174:EGZ262183 EQV262174:EQV262183 FAR262174:FAR262183 FKN262174:FKN262183 FUJ262174:FUJ262183 GEF262174:GEF262183 GOB262174:GOB262183 GXX262174:GXX262183 HHT262174:HHT262183 HRP262174:HRP262183 IBL262174:IBL262183 ILH262174:ILH262183 IVD262174:IVD262183 JEZ262174:JEZ262183 JOV262174:JOV262183 JYR262174:JYR262183 KIN262174:KIN262183 KSJ262174:KSJ262183 LCF262174:LCF262183 LMB262174:LMB262183 LVX262174:LVX262183 MFT262174:MFT262183 MPP262174:MPP262183 MZL262174:MZL262183 NJH262174:NJH262183 NTD262174:NTD262183 OCZ262174:OCZ262183 OMV262174:OMV262183 OWR262174:OWR262183 PGN262174:PGN262183 PQJ262174:PQJ262183 QAF262174:QAF262183 QKB262174:QKB262183 QTX262174:QTX262183 RDT262174:RDT262183 RNP262174:RNP262183 RXL262174:RXL262183 SHH262174:SHH262183 SRD262174:SRD262183 TAZ262174:TAZ262183 TKV262174:TKV262183 TUR262174:TUR262183 UEN262174:UEN262183 UOJ262174:UOJ262183 UYF262174:UYF262183 VIB262174:VIB262183 VRX262174:VRX262183 WBT262174:WBT262183 WLP262174:WLP262183 WVL262174:WVL262183 E327710:E327719 IZ327710:IZ327719 SV327710:SV327719 ACR327710:ACR327719 AMN327710:AMN327719 AWJ327710:AWJ327719 BGF327710:BGF327719 BQB327710:BQB327719 BZX327710:BZX327719 CJT327710:CJT327719 CTP327710:CTP327719 DDL327710:DDL327719 DNH327710:DNH327719 DXD327710:DXD327719 EGZ327710:EGZ327719 EQV327710:EQV327719 FAR327710:FAR327719 FKN327710:FKN327719 FUJ327710:FUJ327719 GEF327710:GEF327719 GOB327710:GOB327719 GXX327710:GXX327719 HHT327710:HHT327719 HRP327710:HRP327719 IBL327710:IBL327719 ILH327710:ILH327719 IVD327710:IVD327719 JEZ327710:JEZ327719 JOV327710:JOV327719 JYR327710:JYR327719 KIN327710:KIN327719 KSJ327710:KSJ327719 LCF327710:LCF327719 LMB327710:LMB327719 LVX327710:LVX327719 MFT327710:MFT327719 MPP327710:MPP327719 MZL327710:MZL327719 NJH327710:NJH327719 NTD327710:NTD327719 OCZ327710:OCZ327719 OMV327710:OMV327719 OWR327710:OWR327719 PGN327710:PGN327719 PQJ327710:PQJ327719 QAF327710:QAF327719 QKB327710:QKB327719 QTX327710:QTX327719 RDT327710:RDT327719 RNP327710:RNP327719 RXL327710:RXL327719 SHH327710:SHH327719 SRD327710:SRD327719 TAZ327710:TAZ327719 TKV327710:TKV327719 TUR327710:TUR327719 UEN327710:UEN327719 UOJ327710:UOJ327719 UYF327710:UYF327719 VIB327710:VIB327719 VRX327710:VRX327719 WBT327710:WBT327719 WLP327710:WLP327719 WVL327710:WVL327719 E393246:E393255 IZ393246:IZ393255 SV393246:SV393255 ACR393246:ACR393255 AMN393246:AMN393255 AWJ393246:AWJ393255 BGF393246:BGF393255 BQB393246:BQB393255 BZX393246:BZX393255 CJT393246:CJT393255 CTP393246:CTP393255 DDL393246:DDL393255 DNH393246:DNH393255 DXD393246:DXD393255 EGZ393246:EGZ393255 EQV393246:EQV393255 FAR393246:FAR393255 FKN393246:FKN393255 FUJ393246:FUJ393255 GEF393246:GEF393255 GOB393246:GOB393255 GXX393246:GXX393255 HHT393246:HHT393255 HRP393246:HRP393255 IBL393246:IBL393255 ILH393246:ILH393255 IVD393246:IVD393255 JEZ393246:JEZ393255 JOV393246:JOV393255 JYR393246:JYR393255 KIN393246:KIN393255 KSJ393246:KSJ393255 LCF393246:LCF393255 LMB393246:LMB393255 LVX393246:LVX393255 MFT393246:MFT393255 MPP393246:MPP393255 MZL393246:MZL393255 NJH393246:NJH393255 NTD393246:NTD393255 OCZ393246:OCZ393255 OMV393246:OMV393255 OWR393246:OWR393255 PGN393246:PGN393255 PQJ393246:PQJ393255 QAF393246:QAF393255 QKB393246:QKB393255 QTX393246:QTX393255 RDT393246:RDT393255 RNP393246:RNP393255 RXL393246:RXL393255 SHH393246:SHH393255 SRD393246:SRD393255 TAZ393246:TAZ393255 TKV393246:TKV393255 TUR393246:TUR393255 UEN393246:UEN393255 UOJ393246:UOJ393255 UYF393246:UYF393255 VIB393246:VIB393255 VRX393246:VRX393255 WBT393246:WBT393255 WLP393246:WLP393255 WVL393246:WVL393255 E458782:E458791 IZ458782:IZ458791 SV458782:SV458791 ACR458782:ACR458791 AMN458782:AMN458791 AWJ458782:AWJ458791 BGF458782:BGF458791 BQB458782:BQB458791 BZX458782:BZX458791 CJT458782:CJT458791 CTP458782:CTP458791 DDL458782:DDL458791 DNH458782:DNH458791 DXD458782:DXD458791 EGZ458782:EGZ458791 EQV458782:EQV458791 FAR458782:FAR458791 FKN458782:FKN458791 FUJ458782:FUJ458791 GEF458782:GEF458791 GOB458782:GOB458791 GXX458782:GXX458791 HHT458782:HHT458791 HRP458782:HRP458791 IBL458782:IBL458791 ILH458782:ILH458791 IVD458782:IVD458791 JEZ458782:JEZ458791 JOV458782:JOV458791 JYR458782:JYR458791 KIN458782:KIN458791 KSJ458782:KSJ458791 LCF458782:LCF458791 LMB458782:LMB458791 LVX458782:LVX458791 MFT458782:MFT458791 MPP458782:MPP458791 MZL458782:MZL458791 NJH458782:NJH458791 NTD458782:NTD458791 OCZ458782:OCZ458791 OMV458782:OMV458791 OWR458782:OWR458791 PGN458782:PGN458791 PQJ458782:PQJ458791 QAF458782:QAF458791 QKB458782:QKB458791 QTX458782:QTX458791 RDT458782:RDT458791 RNP458782:RNP458791 RXL458782:RXL458791 SHH458782:SHH458791 SRD458782:SRD458791 TAZ458782:TAZ458791 TKV458782:TKV458791 TUR458782:TUR458791 UEN458782:UEN458791 UOJ458782:UOJ458791 UYF458782:UYF458791 VIB458782:VIB458791 VRX458782:VRX458791 WBT458782:WBT458791 WLP458782:WLP458791 WVL458782:WVL458791 E524318:E524327 IZ524318:IZ524327 SV524318:SV524327 ACR524318:ACR524327 AMN524318:AMN524327 AWJ524318:AWJ524327 BGF524318:BGF524327 BQB524318:BQB524327 BZX524318:BZX524327 CJT524318:CJT524327 CTP524318:CTP524327 DDL524318:DDL524327 DNH524318:DNH524327 DXD524318:DXD524327 EGZ524318:EGZ524327 EQV524318:EQV524327 FAR524318:FAR524327 FKN524318:FKN524327 FUJ524318:FUJ524327 GEF524318:GEF524327 GOB524318:GOB524327 GXX524318:GXX524327 HHT524318:HHT524327 HRP524318:HRP524327 IBL524318:IBL524327 ILH524318:ILH524327 IVD524318:IVD524327 JEZ524318:JEZ524327 JOV524318:JOV524327 JYR524318:JYR524327 KIN524318:KIN524327 KSJ524318:KSJ524327 LCF524318:LCF524327 LMB524318:LMB524327 LVX524318:LVX524327 MFT524318:MFT524327 MPP524318:MPP524327 MZL524318:MZL524327 NJH524318:NJH524327 NTD524318:NTD524327 OCZ524318:OCZ524327 OMV524318:OMV524327 OWR524318:OWR524327 PGN524318:PGN524327 PQJ524318:PQJ524327 QAF524318:QAF524327 QKB524318:QKB524327 QTX524318:QTX524327 RDT524318:RDT524327 RNP524318:RNP524327 RXL524318:RXL524327 SHH524318:SHH524327 SRD524318:SRD524327 TAZ524318:TAZ524327 TKV524318:TKV524327 TUR524318:TUR524327 UEN524318:UEN524327 UOJ524318:UOJ524327 UYF524318:UYF524327 VIB524318:VIB524327 VRX524318:VRX524327 WBT524318:WBT524327 WLP524318:WLP524327 WVL524318:WVL524327 E589854:E589863 IZ589854:IZ589863 SV589854:SV589863 ACR589854:ACR589863 AMN589854:AMN589863 AWJ589854:AWJ589863 BGF589854:BGF589863 BQB589854:BQB589863 BZX589854:BZX589863 CJT589854:CJT589863 CTP589854:CTP589863 DDL589854:DDL589863 DNH589854:DNH589863 DXD589854:DXD589863 EGZ589854:EGZ589863 EQV589854:EQV589863 FAR589854:FAR589863 FKN589854:FKN589863 FUJ589854:FUJ589863 GEF589854:GEF589863 GOB589854:GOB589863 GXX589854:GXX589863 HHT589854:HHT589863 HRP589854:HRP589863 IBL589854:IBL589863 ILH589854:ILH589863 IVD589854:IVD589863 JEZ589854:JEZ589863 JOV589854:JOV589863 JYR589854:JYR589863 KIN589854:KIN589863 KSJ589854:KSJ589863 LCF589854:LCF589863 LMB589854:LMB589863 LVX589854:LVX589863 MFT589854:MFT589863 MPP589854:MPP589863 MZL589854:MZL589863 NJH589854:NJH589863 NTD589854:NTD589863 OCZ589854:OCZ589863 OMV589854:OMV589863 OWR589854:OWR589863 PGN589854:PGN589863 PQJ589854:PQJ589863 QAF589854:QAF589863 QKB589854:QKB589863 QTX589854:QTX589863 RDT589854:RDT589863 RNP589854:RNP589863 RXL589854:RXL589863 SHH589854:SHH589863 SRD589854:SRD589863 TAZ589854:TAZ589863 TKV589854:TKV589863 TUR589854:TUR589863 UEN589854:UEN589863 UOJ589854:UOJ589863 UYF589854:UYF589863 VIB589854:VIB589863 VRX589854:VRX589863 WBT589854:WBT589863 WLP589854:WLP589863 WVL589854:WVL589863 E655390:E655399 IZ655390:IZ655399 SV655390:SV655399 ACR655390:ACR655399 AMN655390:AMN655399 AWJ655390:AWJ655399 BGF655390:BGF655399 BQB655390:BQB655399 BZX655390:BZX655399 CJT655390:CJT655399 CTP655390:CTP655399 DDL655390:DDL655399 DNH655390:DNH655399 DXD655390:DXD655399 EGZ655390:EGZ655399 EQV655390:EQV655399 FAR655390:FAR655399 FKN655390:FKN655399 FUJ655390:FUJ655399 GEF655390:GEF655399 GOB655390:GOB655399 GXX655390:GXX655399 HHT655390:HHT655399 HRP655390:HRP655399 IBL655390:IBL655399 ILH655390:ILH655399 IVD655390:IVD655399 JEZ655390:JEZ655399 JOV655390:JOV655399 JYR655390:JYR655399 KIN655390:KIN655399 KSJ655390:KSJ655399 LCF655390:LCF655399 LMB655390:LMB655399 LVX655390:LVX655399 MFT655390:MFT655399 MPP655390:MPP655399 MZL655390:MZL655399 NJH655390:NJH655399 NTD655390:NTD655399 OCZ655390:OCZ655399 OMV655390:OMV655399 OWR655390:OWR655399 PGN655390:PGN655399 PQJ655390:PQJ655399 QAF655390:QAF655399 QKB655390:QKB655399 QTX655390:QTX655399 RDT655390:RDT655399 RNP655390:RNP655399 RXL655390:RXL655399 SHH655390:SHH655399 SRD655390:SRD655399 TAZ655390:TAZ655399 TKV655390:TKV655399 TUR655390:TUR655399 UEN655390:UEN655399 UOJ655390:UOJ655399 UYF655390:UYF655399 VIB655390:VIB655399 VRX655390:VRX655399 WBT655390:WBT655399 WLP655390:WLP655399 WVL655390:WVL655399 E720926:E720935 IZ720926:IZ720935 SV720926:SV720935 ACR720926:ACR720935 AMN720926:AMN720935 AWJ720926:AWJ720935 BGF720926:BGF720935 BQB720926:BQB720935 BZX720926:BZX720935 CJT720926:CJT720935 CTP720926:CTP720935 DDL720926:DDL720935 DNH720926:DNH720935 DXD720926:DXD720935 EGZ720926:EGZ720935 EQV720926:EQV720935 FAR720926:FAR720935 FKN720926:FKN720935 FUJ720926:FUJ720935 GEF720926:GEF720935 GOB720926:GOB720935 GXX720926:GXX720935 HHT720926:HHT720935 HRP720926:HRP720935 IBL720926:IBL720935 ILH720926:ILH720935 IVD720926:IVD720935 JEZ720926:JEZ720935 JOV720926:JOV720935 JYR720926:JYR720935 KIN720926:KIN720935 KSJ720926:KSJ720935 LCF720926:LCF720935 LMB720926:LMB720935 LVX720926:LVX720935 MFT720926:MFT720935 MPP720926:MPP720935 MZL720926:MZL720935 NJH720926:NJH720935 NTD720926:NTD720935 OCZ720926:OCZ720935 OMV720926:OMV720935 OWR720926:OWR720935 PGN720926:PGN720935 PQJ720926:PQJ720935 QAF720926:QAF720935 QKB720926:QKB720935 QTX720926:QTX720935 RDT720926:RDT720935 RNP720926:RNP720935 RXL720926:RXL720935 SHH720926:SHH720935 SRD720926:SRD720935 TAZ720926:TAZ720935 TKV720926:TKV720935 TUR720926:TUR720935 UEN720926:UEN720935 UOJ720926:UOJ720935 UYF720926:UYF720935 VIB720926:VIB720935 VRX720926:VRX720935 WBT720926:WBT720935 WLP720926:WLP720935 WVL720926:WVL720935 E786462:E786471 IZ786462:IZ786471 SV786462:SV786471 ACR786462:ACR786471 AMN786462:AMN786471 AWJ786462:AWJ786471 BGF786462:BGF786471 BQB786462:BQB786471 BZX786462:BZX786471 CJT786462:CJT786471 CTP786462:CTP786471 DDL786462:DDL786471 DNH786462:DNH786471 DXD786462:DXD786471 EGZ786462:EGZ786471 EQV786462:EQV786471 FAR786462:FAR786471 FKN786462:FKN786471 FUJ786462:FUJ786471 GEF786462:GEF786471 GOB786462:GOB786471 GXX786462:GXX786471 HHT786462:HHT786471 HRP786462:HRP786471 IBL786462:IBL786471 ILH786462:ILH786471 IVD786462:IVD786471 JEZ786462:JEZ786471 JOV786462:JOV786471 JYR786462:JYR786471 KIN786462:KIN786471 KSJ786462:KSJ786471 LCF786462:LCF786471 LMB786462:LMB786471 LVX786462:LVX786471 MFT786462:MFT786471 MPP786462:MPP786471 MZL786462:MZL786471 NJH786462:NJH786471 NTD786462:NTD786471 OCZ786462:OCZ786471 OMV786462:OMV786471 OWR786462:OWR786471 PGN786462:PGN786471 PQJ786462:PQJ786471 QAF786462:QAF786471 QKB786462:QKB786471 QTX786462:QTX786471 RDT786462:RDT786471 RNP786462:RNP786471 RXL786462:RXL786471 SHH786462:SHH786471 SRD786462:SRD786471 TAZ786462:TAZ786471 TKV786462:TKV786471 TUR786462:TUR786471 UEN786462:UEN786471 UOJ786462:UOJ786471 UYF786462:UYF786471 VIB786462:VIB786471 VRX786462:VRX786471 WBT786462:WBT786471 WLP786462:WLP786471 WVL786462:WVL786471 E851998:E852007 IZ851998:IZ852007 SV851998:SV852007 ACR851998:ACR852007 AMN851998:AMN852007 AWJ851998:AWJ852007 BGF851998:BGF852007 BQB851998:BQB852007 BZX851998:BZX852007 CJT851998:CJT852007 CTP851998:CTP852007 DDL851998:DDL852007 DNH851998:DNH852007 DXD851998:DXD852007 EGZ851998:EGZ852007 EQV851998:EQV852007 FAR851998:FAR852007 FKN851998:FKN852007 FUJ851998:FUJ852007 GEF851998:GEF852007 GOB851998:GOB852007 GXX851998:GXX852007 HHT851998:HHT852007 HRP851998:HRP852007 IBL851998:IBL852007 ILH851998:ILH852007 IVD851998:IVD852007 JEZ851998:JEZ852007 JOV851998:JOV852007 JYR851998:JYR852007 KIN851998:KIN852007 KSJ851998:KSJ852007 LCF851998:LCF852007 LMB851998:LMB852007 LVX851998:LVX852007 MFT851998:MFT852007 MPP851998:MPP852007 MZL851998:MZL852007 NJH851998:NJH852007 NTD851998:NTD852007 OCZ851998:OCZ852007 OMV851998:OMV852007 OWR851998:OWR852007 PGN851998:PGN852007 PQJ851998:PQJ852007 QAF851998:QAF852007 QKB851998:QKB852007 QTX851998:QTX852007 RDT851998:RDT852007 RNP851998:RNP852007 RXL851998:RXL852007 SHH851998:SHH852007 SRD851998:SRD852007 TAZ851998:TAZ852007 TKV851998:TKV852007 TUR851998:TUR852007 UEN851998:UEN852007 UOJ851998:UOJ852007 UYF851998:UYF852007 VIB851998:VIB852007 VRX851998:VRX852007 WBT851998:WBT852007 WLP851998:WLP852007 WVL851998:WVL852007 E917534:E917543 IZ917534:IZ917543 SV917534:SV917543 ACR917534:ACR917543 AMN917534:AMN917543 AWJ917534:AWJ917543 BGF917534:BGF917543 BQB917534:BQB917543 BZX917534:BZX917543 CJT917534:CJT917543 CTP917534:CTP917543 DDL917534:DDL917543 DNH917534:DNH917543 DXD917534:DXD917543 EGZ917534:EGZ917543 EQV917534:EQV917543 FAR917534:FAR917543 FKN917534:FKN917543 FUJ917534:FUJ917543 GEF917534:GEF917543 GOB917534:GOB917543 GXX917534:GXX917543 HHT917534:HHT917543 HRP917534:HRP917543 IBL917534:IBL917543 ILH917534:ILH917543 IVD917534:IVD917543 JEZ917534:JEZ917543 JOV917534:JOV917543 JYR917534:JYR917543 KIN917534:KIN917543 KSJ917534:KSJ917543 LCF917534:LCF917543 LMB917534:LMB917543 LVX917534:LVX917543 MFT917534:MFT917543 MPP917534:MPP917543 MZL917534:MZL917543 NJH917534:NJH917543 NTD917534:NTD917543 OCZ917534:OCZ917543 OMV917534:OMV917543 OWR917534:OWR917543 PGN917534:PGN917543 PQJ917534:PQJ917543 QAF917534:QAF917543 QKB917534:QKB917543 QTX917534:QTX917543 RDT917534:RDT917543 RNP917534:RNP917543 RXL917534:RXL917543 SHH917534:SHH917543 SRD917534:SRD917543 TAZ917534:TAZ917543 TKV917534:TKV917543 TUR917534:TUR917543 UEN917534:UEN917543 UOJ917534:UOJ917543 UYF917534:UYF917543 VIB917534:VIB917543 VRX917534:VRX917543 WBT917534:WBT917543 WLP917534:WLP917543 WVL917534:WVL917543 E983070:E983079 IZ983070:IZ983079 SV983070:SV983079 ACR983070:ACR983079 AMN983070:AMN983079 AWJ983070:AWJ983079 BGF983070:BGF983079 BQB983070:BQB983079 BZX983070:BZX983079 CJT983070:CJT983079 CTP983070:CTP983079 DDL983070:DDL983079 DNH983070:DNH983079 DXD983070:DXD983079 EGZ983070:EGZ983079 EQV983070:EQV983079 FAR983070:FAR983079 FKN983070:FKN983079 FUJ983070:FUJ983079 GEF983070:GEF983079 GOB983070:GOB983079 GXX983070:GXX983079 HHT983070:HHT983079 HRP983070:HRP983079 IBL983070:IBL983079 ILH983070:ILH983079 IVD983070:IVD983079 JEZ983070:JEZ983079 JOV983070:JOV983079 JYR983070:JYR983079 KIN983070:KIN983079 KSJ983070:KSJ983079 LCF983070:LCF983079 LMB983070:LMB983079 LVX983070:LVX983079 MFT983070:MFT983079 MPP983070:MPP983079 MZL983070:MZL983079 NJH983070:NJH983079 NTD983070:NTD983079 OCZ983070:OCZ983079 OMV983070:OMV983079 OWR983070:OWR983079 PGN983070:PGN983079 PQJ983070:PQJ983079 QAF983070:QAF983079 QKB983070:QKB983079 QTX983070:QTX983079 RDT983070:RDT983079 RNP983070:RNP983079 RXL983070:RXL983079 SHH983070:SHH983079 SRD983070:SRD983079 TAZ983070:TAZ983079 TKV983070:TKV983079 TUR983070:TUR983079 UEN983070:UEN983079 UOJ983070:UOJ983079 UYF983070:UYF983079 VIB983070:VIB983079 VRX983070:VRX983079 WBT983070:WBT983079 WLP983070:WLP983079 WVL983070:WVL983079">
      <formula1>0</formula1>
      <formula2>1</formula2>
    </dataValidation>
    <dataValidation type="decimal" allowBlank="1" showInputMessage="1" showErrorMessage="1" error="Maximalni hodnota v této buňce nesmí přesáhnout delku trvání projektu (až 24 měsíců)!" sqref="F11:F20 JA11:JA20 SW11:SW20 ACS11:ACS20 AMO11:AMO20 AWK11:AWK20 BGG11:BGG20 BQC11:BQC20 BZY11:BZY20 CJU11:CJU20 CTQ11:CTQ20 DDM11:DDM20 DNI11:DNI20 DXE11:DXE20 EHA11:EHA20 EQW11:EQW20 FAS11:FAS20 FKO11:FKO20 FUK11:FUK20 GEG11:GEG20 GOC11:GOC20 GXY11:GXY20 HHU11:HHU20 HRQ11:HRQ20 IBM11:IBM20 ILI11:ILI20 IVE11:IVE20 JFA11:JFA20 JOW11:JOW20 JYS11:JYS20 KIO11:KIO20 KSK11:KSK20 LCG11:LCG20 LMC11:LMC20 LVY11:LVY20 MFU11:MFU20 MPQ11:MPQ20 MZM11:MZM20 NJI11:NJI20 NTE11:NTE20 ODA11:ODA20 OMW11:OMW20 OWS11:OWS20 PGO11:PGO20 PQK11:PQK20 QAG11:QAG20 QKC11:QKC20 QTY11:QTY20 RDU11:RDU20 RNQ11:RNQ20 RXM11:RXM20 SHI11:SHI20 SRE11:SRE20 TBA11:TBA20 TKW11:TKW20 TUS11:TUS20 UEO11:UEO20 UOK11:UOK20 UYG11:UYG20 VIC11:VIC20 VRY11:VRY20 WBU11:WBU20 WLQ11:WLQ20 WVM11:WVM20 F65550:F65559 JA65550:JA65559 SW65550:SW65559 ACS65550:ACS65559 AMO65550:AMO65559 AWK65550:AWK65559 BGG65550:BGG65559 BQC65550:BQC65559 BZY65550:BZY65559 CJU65550:CJU65559 CTQ65550:CTQ65559 DDM65550:DDM65559 DNI65550:DNI65559 DXE65550:DXE65559 EHA65550:EHA65559 EQW65550:EQW65559 FAS65550:FAS65559 FKO65550:FKO65559 FUK65550:FUK65559 GEG65550:GEG65559 GOC65550:GOC65559 GXY65550:GXY65559 HHU65550:HHU65559 HRQ65550:HRQ65559 IBM65550:IBM65559 ILI65550:ILI65559 IVE65550:IVE65559 JFA65550:JFA65559 JOW65550:JOW65559 JYS65550:JYS65559 KIO65550:KIO65559 KSK65550:KSK65559 LCG65550:LCG65559 LMC65550:LMC65559 LVY65550:LVY65559 MFU65550:MFU65559 MPQ65550:MPQ65559 MZM65550:MZM65559 NJI65550:NJI65559 NTE65550:NTE65559 ODA65550:ODA65559 OMW65550:OMW65559 OWS65550:OWS65559 PGO65550:PGO65559 PQK65550:PQK65559 QAG65550:QAG65559 QKC65550:QKC65559 QTY65550:QTY65559 RDU65550:RDU65559 RNQ65550:RNQ65559 RXM65550:RXM65559 SHI65550:SHI65559 SRE65550:SRE65559 TBA65550:TBA65559 TKW65550:TKW65559 TUS65550:TUS65559 UEO65550:UEO65559 UOK65550:UOK65559 UYG65550:UYG65559 VIC65550:VIC65559 VRY65550:VRY65559 WBU65550:WBU65559 WLQ65550:WLQ65559 WVM65550:WVM65559 F131086:F131095 JA131086:JA131095 SW131086:SW131095 ACS131086:ACS131095 AMO131086:AMO131095 AWK131086:AWK131095 BGG131086:BGG131095 BQC131086:BQC131095 BZY131086:BZY131095 CJU131086:CJU131095 CTQ131086:CTQ131095 DDM131086:DDM131095 DNI131086:DNI131095 DXE131086:DXE131095 EHA131086:EHA131095 EQW131086:EQW131095 FAS131086:FAS131095 FKO131086:FKO131095 FUK131086:FUK131095 GEG131086:GEG131095 GOC131086:GOC131095 GXY131086:GXY131095 HHU131086:HHU131095 HRQ131086:HRQ131095 IBM131086:IBM131095 ILI131086:ILI131095 IVE131086:IVE131095 JFA131086:JFA131095 JOW131086:JOW131095 JYS131086:JYS131095 KIO131086:KIO131095 KSK131086:KSK131095 LCG131086:LCG131095 LMC131086:LMC131095 LVY131086:LVY131095 MFU131086:MFU131095 MPQ131086:MPQ131095 MZM131086:MZM131095 NJI131086:NJI131095 NTE131086:NTE131095 ODA131086:ODA131095 OMW131086:OMW131095 OWS131086:OWS131095 PGO131086:PGO131095 PQK131086:PQK131095 QAG131086:QAG131095 QKC131086:QKC131095 QTY131086:QTY131095 RDU131086:RDU131095 RNQ131086:RNQ131095 RXM131086:RXM131095 SHI131086:SHI131095 SRE131086:SRE131095 TBA131086:TBA131095 TKW131086:TKW131095 TUS131086:TUS131095 UEO131086:UEO131095 UOK131086:UOK131095 UYG131086:UYG131095 VIC131086:VIC131095 VRY131086:VRY131095 WBU131086:WBU131095 WLQ131086:WLQ131095 WVM131086:WVM131095 F196622:F196631 JA196622:JA196631 SW196622:SW196631 ACS196622:ACS196631 AMO196622:AMO196631 AWK196622:AWK196631 BGG196622:BGG196631 BQC196622:BQC196631 BZY196622:BZY196631 CJU196622:CJU196631 CTQ196622:CTQ196631 DDM196622:DDM196631 DNI196622:DNI196631 DXE196622:DXE196631 EHA196622:EHA196631 EQW196622:EQW196631 FAS196622:FAS196631 FKO196622:FKO196631 FUK196622:FUK196631 GEG196622:GEG196631 GOC196622:GOC196631 GXY196622:GXY196631 HHU196622:HHU196631 HRQ196622:HRQ196631 IBM196622:IBM196631 ILI196622:ILI196631 IVE196622:IVE196631 JFA196622:JFA196631 JOW196622:JOW196631 JYS196622:JYS196631 KIO196622:KIO196631 KSK196622:KSK196631 LCG196622:LCG196631 LMC196622:LMC196631 LVY196622:LVY196631 MFU196622:MFU196631 MPQ196622:MPQ196631 MZM196622:MZM196631 NJI196622:NJI196631 NTE196622:NTE196631 ODA196622:ODA196631 OMW196622:OMW196631 OWS196622:OWS196631 PGO196622:PGO196631 PQK196622:PQK196631 QAG196622:QAG196631 QKC196622:QKC196631 QTY196622:QTY196631 RDU196622:RDU196631 RNQ196622:RNQ196631 RXM196622:RXM196631 SHI196622:SHI196631 SRE196622:SRE196631 TBA196622:TBA196631 TKW196622:TKW196631 TUS196622:TUS196631 UEO196622:UEO196631 UOK196622:UOK196631 UYG196622:UYG196631 VIC196622:VIC196631 VRY196622:VRY196631 WBU196622:WBU196631 WLQ196622:WLQ196631 WVM196622:WVM196631 F262158:F262167 JA262158:JA262167 SW262158:SW262167 ACS262158:ACS262167 AMO262158:AMO262167 AWK262158:AWK262167 BGG262158:BGG262167 BQC262158:BQC262167 BZY262158:BZY262167 CJU262158:CJU262167 CTQ262158:CTQ262167 DDM262158:DDM262167 DNI262158:DNI262167 DXE262158:DXE262167 EHA262158:EHA262167 EQW262158:EQW262167 FAS262158:FAS262167 FKO262158:FKO262167 FUK262158:FUK262167 GEG262158:GEG262167 GOC262158:GOC262167 GXY262158:GXY262167 HHU262158:HHU262167 HRQ262158:HRQ262167 IBM262158:IBM262167 ILI262158:ILI262167 IVE262158:IVE262167 JFA262158:JFA262167 JOW262158:JOW262167 JYS262158:JYS262167 KIO262158:KIO262167 KSK262158:KSK262167 LCG262158:LCG262167 LMC262158:LMC262167 LVY262158:LVY262167 MFU262158:MFU262167 MPQ262158:MPQ262167 MZM262158:MZM262167 NJI262158:NJI262167 NTE262158:NTE262167 ODA262158:ODA262167 OMW262158:OMW262167 OWS262158:OWS262167 PGO262158:PGO262167 PQK262158:PQK262167 QAG262158:QAG262167 QKC262158:QKC262167 QTY262158:QTY262167 RDU262158:RDU262167 RNQ262158:RNQ262167 RXM262158:RXM262167 SHI262158:SHI262167 SRE262158:SRE262167 TBA262158:TBA262167 TKW262158:TKW262167 TUS262158:TUS262167 UEO262158:UEO262167 UOK262158:UOK262167 UYG262158:UYG262167 VIC262158:VIC262167 VRY262158:VRY262167 WBU262158:WBU262167 WLQ262158:WLQ262167 WVM262158:WVM262167 F327694:F327703 JA327694:JA327703 SW327694:SW327703 ACS327694:ACS327703 AMO327694:AMO327703 AWK327694:AWK327703 BGG327694:BGG327703 BQC327694:BQC327703 BZY327694:BZY327703 CJU327694:CJU327703 CTQ327694:CTQ327703 DDM327694:DDM327703 DNI327694:DNI327703 DXE327694:DXE327703 EHA327694:EHA327703 EQW327694:EQW327703 FAS327694:FAS327703 FKO327694:FKO327703 FUK327694:FUK327703 GEG327694:GEG327703 GOC327694:GOC327703 GXY327694:GXY327703 HHU327694:HHU327703 HRQ327694:HRQ327703 IBM327694:IBM327703 ILI327694:ILI327703 IVE327694:IVE327703 JFA327694:JFA327703 JOW327694:JOW327703 JYS327694:JYS327703 KIO327694:KIO327703 KSK327694:KSK327703 LCG327694:LCG327703 LMC327694:LMC327703 LVY327694:LVY327703 MFU327694:MFU327703 MPQ327694:MPQ327703 MZM327694:MZM327703 NJI327694:NJI327703 NTE327694:NTE327703 ODA327694:ODA327703 OMW327694:OMW327703 OWS327694:OWS327703 PGO327694:PGO327703 PQK327694:PQK327703 QAG327694:QAG327703 QKC327694:QKC327703 QTY327694:QTY327703 RDU327694:RDU327703 RNQ327694:RNQ327703 RXM327694:RXM327703 SHI327694:SHI327703 SRE327694:SRE327703 TBA327694:TBA327703 TKW327694:TKW327703 TUS327694:TUS327703 UEO327694:UEO327703 UOK327694:UOK327703 UYG327694:UYG327703 VIC327694:VIC327703 VRY327694:VRY327703 WBU327694:WBU327703 WLQ327694:WLQ327703 WVM327694:WVM327703 F393230:F393239 JA393230:JA393239 SW393230:SW393239 ACS393230:ACS393239 AMO393230:AMO393239 AWK393230:AWK393239 BGG393230:BGG393239 BQC393230:BQC393239 BZY393230:BZY393239 CJU393230:CJU393239 CTQ393230:CTQ393239 DDM393230:DDM393239 DNI393230:DNI393239 DXE393230:DXE393239 EHA393230:EHA393239 EQW393230:EQW393239 FAS393230:FAS393239 FKO393230:FKO393239 FUK393230:FUK393239 GEG393230:GEG393239 GOC393230:GOC393239 GXY393230:GXY393239 HHU393230:HHU393239 HRQ393230:HRQ393239 IBM393230:IBM393239 ILI393230:ILI393239 IVE393230:IVE393239 JFA393230:JFA393239 JOW393230:JOW393239 JYS393230:JYS393239 KIO393230:KIO393239 KSK393230:KSK393239 LCG393230:LCG393239 LMC393230:LMC393239 LVY393230:LVY393239 MFU393230:MFU393239 MPQ393230:MPQ393239 MZM393230:MZM393239 NJI393230:NJI393239 NTE393230:NTE393239 ODA393230:ODA393239 OMW393230:OMW393239 OWS393230:OWS393239 PGO393230:PGO393239 PQK393230:PQK393239 QAG393230:QAG393239 QKC393230:QKC393239 QTY393230:QTY393239 RDU393230:RDU393239 RNQ393230:RNQ393239 RXM393230:RXM393239 SHI393230:SHI393239 SRE393230:SRE393239 TBA393230:TBA393239 TKW393230:TKW393239 TUS393230:TUS393239 UEO393230:UEO393239 UOK393230:UOK393239 UYG393230:UYG393239 VIC393230:VIC393239 VRY393230:VRY393239 WBU393230:WBU393239 WLQ393230:WLQ393239 WVM393230:WVM393239 F458766:F458775 JA458766:JA458775 SW458766:SW458775 ACS458766:ACS458775 AMO458766:AMO458775 AWK458766:AWK458775 BGG458766:BGG458775 BQC458766:BQC458775 BZY458766:BZY458775 CJU458766:CJU458775 CTQ458766:CTQ458775 DDM458766:DDM458775 DNI458766:DNI458775 DXE458766:DXE458775 EHA458766:EHA458775 EQW458766:EQW458775 FAS458766:FAS458775 FKO458766:FKO458775 FUK458766:FUK458775 GEG458766:GEG458775 GOC458766:GOC458775 GXY458766:GXY458775 HHU458766:HHU458775 HRQ458766:HRQ458775 IBM458766:IBM458775 ILI458766:ILI458775 IVE458766:IVE458775 JFA458766:JFA458775 JOW458766:JOW458775 JYS458766:JYS458775 KIO458766:KIO458775 KSK458766:KSK458775 LCG458766:LCG458775 LMC458766:LMC458775 LVY458766:LVY458775 MFU458766:MFU458775 MPQ458766:MPQ458775 MZM458766:MZM458775 NJI458766:NJI458775 NTE458766:NTE458775 ODA458766:ODA458775 OMW458766:OMW458775 OWS458766:OWS458775 PGO458766:PGO458775 PQK458766:PQK458775 QAG458766:QAG458775 QKC458766:QKC458775 QTY458766:QTY458775 RDU458766:RDU458775 RNQ458766:RNQ458775 RXM458766:RXM458775 SHI458766:SHI458775 SRE458766:SRE458775 TBA458766:TBA458775 TKW458766:TKW458775 TUS458766:TUS458775 UEO458766:UEO458775 UOK458766:UOK458775 UYG458766:UYG458775 VIC458766:VIC458775 VRY458766:VRY458775 WBU458766:WBU458775 WLQ458766:WLQ458775 WVM458766:WVM458775 F524302:F524311 JA524302:JA524311 SW524302:SW524311 ACS524302:ACS524311 AMO524302:AMO524311 AWK524302:AWK524311 BGG524302:BGG524311 BQC524302:BQC524311 BZY524302:BZY524311 CJU524302:CJU524311 CTQ524302:CTQ524311 DDM524302:DDM524311 DNI524302:DNI524311 DXE524302:DXE524311 EHA524302:EHA524311 EQW524302:EQW524311 FAS524302:FAS524311 FKO524302:FKO524311 FUK524302:FUK524311 GEG524302:GEG524311 GOC524302:GOC524311 GXY524302:GXY524311 HHU524302:HHU524311 HRQ524302:HRQ524311 IBM524302:IBM524311 ILI524302:ILI524311 IVE524302:IVE524311 JFA524302:JFA524311 JOW524302:JOW524311 JYS524302:JYS524311 KIO524302:KIO524311 KSK524302:KSK524311 LCG524302:LCG524311 LMC524302:LMC524311 LVY524302:LVY524311 MFU524302:MFU524311 MPQ524302:MPQ524311 MZM524302:MZM524311 NJI524302:NJI524311 NTE524302:NTE524311 ODA524302:ODA524311 OMW524302:OMW524311 OWS524302:OWS524311 PGO524302:PGO524311 PQK524302:PQK524311 QAG524302:QAG524311 QKC524302:QKC524311 QTY524302:QTY524311 RDU524302:RDU524311 RNQ524302:RNQ524311 RXM524302:RXM524311 SHI524302:SHI524311 SRE524302:SRE524311 TBA524302:TBA524311 TKW524302:TKW524311 TUS524302:TUS524311 UEO524302:UEO524311 UOK524302:UOK524311 UYG524302:UYG524311 VIC524302:VIC524311 VRY524302:VRY524311 WBU524302:WBU524311 WLQ524302:WLQ524311 WVM524302:WVM524311 F589838:F589847 JA589838:JA589847 SW589838:SW589847 ACS589838:ACS589847 AMO589838:AMO589847 AWK589838:AWK589847 BGG589838:BGG589847 BQC589838:BQC589847 BZY589838:BZY589847 CJU589838:CJU589847 CTQ589838:CTQ589847 DDM589838:DDM589847 DNI589838:DNI589847 DXE589838:DXE589847 EHA589838:EHA589847 EQW589838:EQW589847 FAS589838:FAS589847 FKO589838:FKO589847 FUK589838:FUK589847 GEG589838:GEG589847 GOC589838:GOC589847 GXY589838:GXY589847 HHU589838:HHU589847 HRQ589838:HRQ589847 IBM589838:IBM589847 ILI589838:ILI589847 IVE589838:IVE589847 JFA589838:JFA589847 JOW589838:JOW589847 JYS589838:JYS589847 KIO589838:KIO589847 KSK589838:KSK589847 LCG589838:LCG589847 LMC589838:LMC589847 LVY589838:LVY589847 MFU589838:MFU589847 MPQ589838:MPQ589847 MZM589838:MZM589847 NJI589838:NJI589847 NTE589838:NTE589847 ODA589838:ODA589847 OMW589838:OMW589847 OWS589838:OWS589847 PGO589838:PGO589847 PQK589838:PQK589847 QAG589838:QAG589847 QKC589838:QKC589847 QTY589838:QTY589847 RDU589838:RDU589847 RNQ589838:RNQ589847 RXM589838:RXM589847 SHI589838:SHI589847 SRE589838:SRE589847 TBA589838:TBA589847 TKW589838:TKW589847 TUS589838:TUS589847 UEO589838:UEO589847 UOK589838:UOK589847 UYG589838:UYG589847 VIC589838:VIC589847 VRY589838:VRY589847 WBU589838:WBU589847 WLQ589838:WLQ589847 WVM589838:WVM589847 F655374:F655383 JA655374:JA655383 SW655374:SW655383 ACS655374:ACS655383 AMO655374:AMO655383 AWK655374:AWK655383 BGG655374:BGG655383 BQC655374:BQC655383 BZY655374:BZY655383 CJU655374:CJU655383 CTQ655374:CTQ655383 DDM655374:DDM655383 DNI655374:DNI655383 DXE655374:DXE655383 EHA655374:EHA655383 EQW655374:EQW655383 FAS655374:FAS655383 FKO655374:FKO655383 FUK655374:FUK655383 GEG655374:GEG655383 GOC655374:GOC655383 GXY655374:GXY655383 HHU655374:HHU655383 HRQ655374:HRQ655383 IBM655374:IBM655383 ILI655374:ILI655383 IVE655374:IVE655383 JFA655374:JFA655383 JOW655374:JOW655383 JYS655374:JYS655383 KIO655374:KIO655383 KSK655374:KSK655383 LCG655374:LCG655383 LMC655374:LMC655383 LVY655374:LVY655383 MFU655374:MFU655383 MPQ655374:MPQ655383 MZM655374:MZM655383 NJI655374:NJI655383 NTE655374:NTE655383 ODA655374:ODA655383 OMW655374:OMW655383 OWS655374:OWS655383 PGO655374:PGO655383 PQK655374:PQK655383 QAG655374:QAG655383 QKC655374:QKC655383 QTY655374:QTY655383 RDU655374:RDU655383 RNQ655374:RNQ655383 RXM655374:RXM655383 SHI655374:SHI655383 SRE655374:SRE655383 TBA655374:TBA655383 TKW655374:TKW655383 TUS655374:TUS655383 UEO655374:UEO655383 UOK655374:UOK655383 UYG655374:UYG655383 VIC655374:VIC655383 VRY655374:VRY655383 WBU655374:WBU655383 WLQ655374:WLQ655383 WVM655374:WVM655383 F720910:F720919 JA720910:JA720919 SW720910:SW720919 ACS720910:ACS720919 AMO720910:AMO720919 AWK720910:AWK720919 BGG720910:BGG720919 BQC720910:BQC720919 BZY720910:BZY720919 CJU720910:CJU720919 CTQ720910:CTQ720919 DDM720910:DDM720919 DNI720910:DNI720919 DXE720910:DXE720919 EHA720910:EHA720919 EQW720910:EQW720919 FAS720910:FAS720919 FKO720910:FKO720919 FUK720910:FUK720919 GEG720910:GEG720919 GOC720910:GOC720919 GXY720910:GXY720919 HHU720910:HHU720919 HRQ720910:HRQ720919 IBM720910:IBM720919 ILI720910:ILI720919 IVE720910:IVE720919 JFA720910:JFA720919 JOW720910:JOW720919 JYS720910:JYS720919 KIO720910:KIO720919 KSK720910:KSK720919 LCG720910:LCG720919 LMC720910:LMC720919 LVY720910:LVY720919 MFU720910:MFU720919 MPQ720910:MPQ720919 MZM720910:MZM720919 NJI720910:NJI720919 NTE720910:NTE720919 ODA720910:ODA720919 OMW720910:OMW720919 OWS720910:OWS720919 PGO720910:PGO720919 PQK720910:PQK720919 QAG720910:QAG720919 QKC720910:QKC720919 QTY720910:QTY720919 RDU720910:RDU720919 RNQ720910:RNQ720919 RXM720910:RXM720919 SHI720910:SHI720919 SRE720910:SRE720919 TBA720910:TBA720919 TKW720910:TKW720919 TUS720910:TUS720919 UEO720910:UEO720919 UOK720910:UOK720919 UYG720910:UYG720919 VIC720910:VIC720919 VRY720910:VRY720919 WBU720910:WBU720919 WLQ720910:WLQ720919 WVM720910:WVM720919 F786446:F786455 JA786446:JA786455 SW786446:SW786455 ACS786446:ACS786455 AMO786446:AMO786455 AWK786446:AWK786455 BGG786446:BGG786455 BQC786446:BQC786455 BZY786446:BZY786455 CJU786446:CJU786455 CTQ786446:CTQ786455 DDM786446:DDM786455 DNI786446:DNI786455 DXE786446:DXE786455 EHA786446:EHA786455 EQW786446:EQW786455 FAS786446:FAS786455 FKO786446:FKO786455 FUK786446:FUK786455 GEG786446:GEG786455 GOC786446:GOC786455 GXY786446:GXY786455 HHU786446:HHU786455 HRQ786446:HRQ786455 IBM786446:IBM786455 ILI786446:ILI786455 IVE786446:IVE786455 JFA786446:JFA786455 JOW786446:JOW786455 JYS786446:JYS786455 KIO786446:KIO786455 KSK786446:KSK786455 LCG786446:LCG786455 LMC786446:LMC786455 LVY786446:LVY786455 MFU786446:MFU786455 MPQ786446:MPQ786455 MZM786446:MZM786455 NJI786446:NJI786455 NTE786446:NTE786455 ODA786446:ODA786455 OMW786446:OMW786455 OWS786446:OWS786455 PGO786446:PGO786455 PQK786446:PQK786455 QAG786446:QAG786455 QKC786446:QKC786455 QTY786446:QTY786455 RDU786446:RDU786455 RNQ786446:RNQ786455 RXM786446:RXM786455 SHI786446:SHI786455 SRE786446:SRE786455 TBA786446:TBA786455 TKW786446:TKW786455 TUS786446:TUS786455 UEO786446:UEO786455 UOK786446:UOK786455 UYG786446:UYG786455 VIC786446:VIC786455 VRY786446:VRY786455 WBU786446:WBU786455 WLQ786446:WLQ786455 WVM786446:WVM786455 F851982:F851991 JA851982:JA851991 SW851982:SW851991 ACS851982:ACS851991 AMO851982:AMO851991 AWK851982:AWK851991 BGG851982:BGG851991 BQC851982:BQC851991 BZY851982:BZY851991 CJU851982:CJU851991 CTQ851982:CTQ851991 DDM851982:DDM851991 DNI851982:DNI851991 DXE851982:DXE851991 EHA851982:EHA851991 EQW851982:EQW851991 FAS851982:FAS851991 FKO851982:FKO851991 FUK851982:FUK851991 GEG851982:GEG851991 GOC851982:GOC851991 GXY851982:GXY851991 HHU851982:HHU851991 HRQ851982:HRQ851991 IBM851982:IBM851991 ILI851982:ILI851991 IVE851982:IVE851991 JFA851982:JFA851991 JOW851982:JOW851991 JYS851982:JYS851991 KIO851982:KIO851991 KSK851982:KSK851991 LCG851982:LCG851991 LMC851982:LMC851991 LVY851982:LVY851991 MFU851982:MFU851991 MPQ851982:MPQ851991 MZM851982:MZM851991 NJI851982:NJI851991 NTE851982:NTE851991 ODA851982:ODA851991 OMW851982:OMW851991 OWS851982:OWS851991 PGO851982:PGO851991 PQK851982:PQK851991 QAG851982:QAG851991 QKC851982:QKC851991 QTY851982:QTY851991 RDU851982:RDU851991 RNQ851982:RNQ851991 RXM851982:RXM851991 SHI851982:SHI851991 SRE851982:SRE851991 TBA851982:TBA851991 TKW851982:TKW851991 TUS851982:TUS851991 UEO851982:UEO851991 UOK851982:UOK851991 UYG851982:UYG851991 VIC851982:VIC851991 VRY851982:VRY851991 WBU851982:WBU851991 WLQ851982:WLQ851991 WVM851982:WVM851991 F917518:F917527 JA917518:JA917527 SW917518:SW917527 ACS917518:ACS917527 AMO917518:AMO917527 AWK917518:AWK917527 BGG917518:BGG917527 BQC917518:BQC917527 BZY917518:BZY917527 CJU917518:CJU917527 CTQ917518:CTQ917527 DDM917518:DDM917527 DNI917518:DNI917527 DXE917518:DXE917527 EHA917518:EHA917527 EQW917518:EQW917527 FAS917518:FAS917527 FKO917518:FKO917527 FUK917518:FUK917527 GEG917518:GEG917527 GOC917518:GOC917527 GXY917518:GXY917527 HHU917518:HHU917527 HRQ917518:HRQ917527 IBM917518:IBM917527 ILI917518:ILI917527 IVE917518:IVE917527 JFA917518:JFA917527 JOW917518:JOW917527 JYS917518:JYS917527 KIO917518:KIO917527 KSK917518:KSK917527 LCG917518:LCG917527 LMC917518:LMC917527 LVY917518:LVY917527 MFU917518:MFU917527 MPQ917518:MPQ917527 MZM917518:MZM917527 NJI917518:NJI917527 NTE917518:NTE917527 ODA917518:ODA917527 OMW917518:OMW917527 OWS917518:OWS917527 PGO917518:PGO917527 PQK917518:PQK917527 QAG917518:QAG917527 QKC917518:QKC917527 QTY917518:QTY917527 RDU917518:RDU917527 RNQ917518:RNQ917527 RXM917518:RXM917527 SHI917518:SHI917527 SRE917518:SRE917527 TBA917518:TBA917527 TKW917518:TKW917527 TUS917518:TUS917527 UEO917518:UEO917527 UOK917518:UOK917527 UYG917518:UYG917527 VIC917518:VIC917527 VRY917518:VRY917527 WBU917518:WBU917527 WLQ917518:WLQ917527 WVM917518:WVM917527 F983054:F983063 JA983054:JA983063 SW983054:SW983063 ACS983054:ACS983063 AMO983054:AMO983063 AWK983054:AWK983063 BGG983054:BGG983063 BQC983054:BQC983063 BZY983054:BZY983063 CJU983054:CJU983063 CTQ983054:CTQ983063 DDM983054:DDM983063 DNI983054:DNI983063 DXE983054:DXE983063 EHA983054:EHA983063 EQW983054:EQW983063 FAS983054:FAS983063 FKO983054:FKO983063 FUK983054:FUK983063 GEG983054:GEG983063 GOC983054:GOC983063 GXY983054:GXY983063 HHU983054:HHU983063 HRQ983054:HRQ983063 IBM983054:IBM983063 ILI983054:ILI983063 IVE983054:IVE983063 JFA983054:JFA983063 JOW983054:JOW983063 JYS983054:JYS983063 KIO983054:KIO983063 KSK983054:KSK983063 LCG983054:LCG983063 LMC983054:LMC983063 LVY983054:LVY983063 MFU983054:MFU983063 MPQ983054:MPQ983063 MZM983054:MZM983063 NJI983054:NJI983063 NTE983054:NTE983063 ODA983054:ODA983063 OMW983054:OMW983063 OWS983054:OWS983063 PGO983054:PGO983063 PQK983054:PQK983063 QAG983054:QAG983063 QKC983054:QKC983063 QTY983054:QTY983063 RDU983054:RDU983063 RNQ983054:RNQ983063 RXM983054:RXM983063 SHI983054:SHI983063 SRE983054:SRE983063 TBA983054:TBA983063 TKW983054:TKW983063 TUS983054:TUS983063 UEO983054:UEO983063 UOK983054:UOK983063 UYG983054:UYG983063 VIC983054:VIC983063 VRY983054:VRY983063 WBU983054:WBU983063 WLQ983054:WLQ983063 WVM983054:WVM983063 F28:F37 JA28:JA37 SW28:SW37 ACS28:ACS37 AMO28:AMO37 AWK28:AWK37 BGG28:BGG37 BQC28:BQC37 BZY28:BZY37 CJU28:CJU37 CTQ28:CTQ37 DDM28:DDM37 DNI28:DNI37 DXE28:DXE37 EHA28:EHA37 EQW28:EQW37 FAS28:FAS37 FKO28:FKO37 FUK28:FUK37 GEG28:GEG37 GOC28:GOC37 GXY28:GXY37 HHU28:HHU37 HRQ28:HRQ37 IBM28:IBM37 ILI28:ILI37 IVE28:IVE37 JFA28:JFA37 JOW28:JOW37 JYS28:JYS37 KIO28:KIO37 KSK28:KSK37 LCG28:LCG37 LMC28:LMC37 LVY28:LVY37 MFU28:MFU37 MPQ28:MPQ37 MZM28:MZM37 NJI28:NJI37 NTE28:NTE37 ODA28:ODA37 OMW28:OMW37 OWS28:OWS37 PGO28:PGO37 PQK28:PQK37 QAG28:QAG37 QKC28:QKC37 QTY28:QTY37 RDU28:RDU37 RNQ28:RNQ37 RXM28:RXM37 SHI28:SHI37 SRE28:SRE37 TBA28:TBA37 TKW28:TKW37 TUS28:TUS37 UEO28:UEO37 UOK28:UOK37 UYG28:UYG37 VIC28:VIC37 VRY28:VRY37 WBU28:WBU37 WLQ28:WLQ37 WVM28:WVM37 F65566:F65575 JA65566:JA65575 SW65566:SW65575 ACS65566:ACS65575 AMO65566:AMO65575 AWK65566:AWK65575 BGG65566:BGG65575 BQC65566:BQC65575 BZY65566:BZY65575 CJU65566:CJU65575 CTQ65566:CTQ65575 DDM65566:DDM65575 DNI65566:DNI65575 DXE65566:DXE65575 EHA65566:EHA65575 EQW65566:EQW65575 FAS65566:FAS65575 FKO65566:FKO65575 FUK65566:FUK65575 GEG65566:GEG65575 GOC65566:GOC65575 GXY65566:GXY65575 HHU65566:HHU65575 HRQ65566:HRQ65575 IBM65566:IBM65575 ILI65566:ILI65575 IVE65566:IVE65575 JFA65566:JFA65575 JOW65566:JOW65575 JYS65566:JYS65575 KIO65566:KIO65575 KSK65566:KSK65575 LCG65566:LCG65575 LMC65566:LMC65575 LVY65566:LVY65575 MFU65566:MFU65575 MPQ65566:MPQ65575 MZM65566:MZM65575 NJI65566:NJI65575 NTE65566:NTE65575 ODA65566:ODA65575 OMW65566:OMW65575 OWS65566:OWS65575 PGO65566:PGO65575 PQK65566:PQK65575 QAG65566:QAG65575 QKC65566:QKC65575 QTY65566:QTY65575 RDU65566:RDU65575 RNQ65566:RNQ65575 RXM65566:RXM65575 SHI65566:SHI65575 SRE65566:SRE65575 TBA65566:TBA65575 TKW65566:TKW65575 TUS65566:TUS65575 UEO65566:UEO65575 UOK65566:UOK65575 UYG65566:UYG65575 VIC65566:VIC65575 VRY65566:VRY65575 WBU65566:WBU65575 WLQ65566:WLQ65575 WVM65566:WVM65575 F131102:F131111 JA131102:JA131111 SW131102:SW131111 ACS131102:ACS131111 AMO131102:AMO131111 AWK131102:AWK131111 BGG131102:BGG131111 BQC131102:BQC131111 BZY131102:BZY131111 CJU131102:CJU131111 CTQ131102:CTQ131111 DDM131102:DDM131111 DNI131102:DNI131111 DXE131102:DXE131111 EHA131102:EHA131111 EQW131102:EQW131111 FAS131102:FAS131111 FKO131102:FKO131111 FUK131102:FUK131111 GEG131102:GEG131111 GOC131102:GOC131111 GXY131102:GXY131111 HHU131102:HHU131111 HRQ131102:HRQ131111 IBM131102:IBM131111 ILI131102:ILI131111 IVE131102:IVE131111 JFA131102:JFA131111 JOW131102:JOW131111 JYS131102:JYS131111 KIO131102:KIO131111 KSK131102:KSK131111 LCG131102:LCG131111 LMC131102:LMC131111 LVY131102:LVY131111 MFU131102:MFU131111 MPQ131102:MPQ131111 MZM131102:MZM131111 NJI131102:NJI131111 NTE131102:NTE131111 ODA131102:ODA131111 OMW131102:OMW131111 OWS131102:OWS131111 PGO131102:PGO131111 PQK131102:PQK131111 QAG131102:QAG131111 QKC131102:QKC131111 QTY131102:QTY131111 RDU131102:RDU131111 RNQ131102:RNQ131111 RXM131102:RXM131111 SHI131102:SHI131111 SRE131102:SRE131111 TBA131102:TBA131111 TKW131102:TKW131111 TUS131102:TUS131111 UEO131102:UEO131111 UOK131102:UOK131111 UYG131102:UYG131111 VIC131102:VIC131111 VRY131102:VRY131111 WBU131102:WBU131111 WLQ131102:WLQ131111 WVM131102:WVM131111 F196638:F196647 JA196638:JA196647 SW196638:SW196647 ACS196638:ACS196647 AMO196638:AMO196647 AWK196638:AWK196647 BGG196638:BGG196647 BQC196638:BQC196647 BZY196638:BZY196647 CJU196638:CJU196647 CTQ196638:CTQ196647 DDM196638:DDM196647 DNI196638:DNI196647 DXE196638:DXE196647 EHA196638:EHA196647 EQW196638:EQW196647 FAS196638:FAS196647 FKO196638:FKO196647 FUK196638:FUK196647 GEG196638:GEG196647 GOC196638:GOC196647 GXY196638:GXY196647 HHU196638:HHU196647 HRQ196638:HRQ196647 IBM196638:IBM196647 ILI196638:ILI196647 IVE196638:IVE196647 JFA196638:JFA196647 JOW196638:JOW196647 JYS196638:JYS196647 KIO196638:KIO196647 KSK196638:KSK196647 LCG196638:LCG196647 LMC196638:LMC196647 LVY196638:LVY196647 MFU196638:MFU196647 MPQ196638:MPQ196647 MZM196638:MZM196647 NJI196638:NJI196647 NTE196638:NTE196647 ODA196638:ODA196647 OMW196638:OMW196647 OWS196638:OWS196647 PGO196638:PGO196647 PQK196638:PQK196647 QAG196638:QAG196647 QKC196638:QKC196647 QTY196638:QTY196647 RDU196638:RDU196647 RNQ196638:RNQ196647 RXM196638:RXM196647 SHI196638:SHI196647 SRE196638:SRE196647 TBA196638:TBA196647 TKW196638:TKW196647 TUS196638:TUS196647 UEO196638:UEO196647 UOK196638:UOK196647 UYG196638:UYG196647 VIC196638:VIC196647 VRY196638:VRY196647 WBU196638:WBU196647 WLQ196638:WLQ196647 WVM196638:WVM196647 F262174:F262183 JA262174:JA262183 SW262174:SW262183 ACS262174:ACS262183 AMO262174:AMO262183 AWK262174:AWK262183 BGG262174:BGG262183 BQC262174:BQC262183 BZY262174:BZY262183 CJU262174:CJU262183 CTQ262174:CTQ262183 DDM262174:DDM262183 DNI262174:DNI262183 DXE262174:DXE262183 EHA262174:EHA262183 EQW262174:EQW262183 FAS262174:FAS262183 FKO262174:FKO262183 FUK262174:FUK262183 GEG262174:GEG262183 GOC262174:GOC262183 GXY262174:GXY262183 HHU262174:HHU262183 HRQ262174:HRQ262183 IBM262174:IBM262183 ILI262174:ILI262183 IVE262174:IVE262183 JFA262174:JFA262183 JOW262174:JOW262183 JYS262174:JYS262183 KIO262174:KIO262183 KSK262174:KSK262183 LCG262174:LCG262183 LMC262174:LMC262183 LVY262174:LVY262183 MFU262174:MFU262183 MPQ262174:MPQ262183 MZM262174:MZM262183 NJI262174:NJI262183 NTE262174:NTE262183 ODA262174:ODA262183 OMW262174:OMW262183 OWS262174:OWS262183 PGO262174:PGO262183 PQK262174:PQK262183 QAG262174:QAG262183 QKC262174:QKC262183 QTY262174:QTY262183 RDU262174:RDU262183 RNQ262174:RNQ262183 RXM262174:RXM262183 SHI262174:SHI262183 SRE262174:SRE262183 TBA262174:TBA262183 TKW262174:TKW262183 TUS262174:TUS262183 UEO262174:UEO262183 UOK262174:UOK262183 UYG262174:UYG262183 VIC262174:VIC262183 VRY262174:VRY262183 WBU262174:WBU262183 WLQ262174:WLQ262183 WVM262174:WVM262183 F327710:F327719 JA327710:JA327719 SW327710:SW327719 ACS327710:ACS327719 AMO327710:AMO327719 AWK327710:AWK327719 BGG327710:BGG327719 BQC327710:BQC327719 BZY327710:BZY327719 CJU327710:CJU327719 CTQ327710:CTQ327719 DDM327710:DDM327719 DNI327710:DNI327719 DXE327710:DXE327719 EHA327710:EHA327719 EQW327710:EQW327719 FAS327710:FAS327719 FKO327710:FKO327719 FUK327710:FUK327719 GEG327710:GEG327719 GOC327710:GOC327719 GXY327710:GXY327719 HHU327710:HHU327719 HRQ327710:HRQ327719 IBM327710:IBM327719 ILI327710:ILI327719 IVE327710:IVE327719 JFA327710:JFA327719 JOW327710:JOW327719 JYS327710:JYS327719 KIO327710:KIO327719 KSK327710:KSK327719 LCG327710:LCG327719 LMC327710:LMC327719 LVY327710:LVY327719 MFU327710:MFU327719 MPQ327710:MPQ327719 MZM327710:MZM327719 NJI327710:NJI327719 NTE327710:NTE327719 ODA327710:ODA327719 OMW327710:OMW327719 OWS327710:OWS327719 PGO327710:PGO327719 PQK327710:PQK327719 QAG327710:QAG327719 QKC327710:QKC327719 QTY327710:QTY327719 RDU327710:RDU327719 RNQ327710:RNQ327719 RXM327710:RXM327719 SHI327710:SHI327719 SRE327710:SRE327719 TBA327710:TBA327719 TKW327710:TKW327719 TUS327710:TUS327719 UEO327710:UEO327719 UOK327710:UOK327719 UYG327710:UYG327719 VIC327710:VIC327719 VRY327710:VRY327719 WBU327710:WBU327719 WLQ327710:WLQ327719 WVM327710:WVM327719 F393246:F393255 JA393246:JA393255 SW393246:SW393255 ACS393246:ACS393255 AMO393246:AMO393255 AWK393246:AWK393255 BGG393246:BGG393255 BQC393246:BQC393255 BZY393246:BZY393255 CJU393246:CJU393255 CTQ393246:CTQ393255 DDM393246:DDM393255 DNI393246:DNI393255 DXE393246:DXE393255 EHA393246:EHA393255 EQW393246:EQW393255 FAS393246:FAS393255 FKO393246:FKO393255 FUK393246:FUK393255 GEG393246:GEG393255 GOC393246:GOC393255 GXY393246:GXY393255 HHU393246:HHU393255 HRQ393246:HRQ393255 IBM393246:IBM393255 ILI393246:ILI393255 IVE393246:IVE393255 JFA393246:JFA393255 JOW393246:JOW393255 JYS393246:JYS393255 KIO393246:KIO393255 KSK393246:KSK393255 LCG393246:LCG393255 LMC393246:LMC393255 LVY393246:LVY393255 MFU393246:MFU393255 MPQ393246:MPQ393255 MZM393246:MZM393255 NJI393246:NJI393255 NTE393246:NTE393255 ODA393246:ODA393255 OMW393246:OMW393255 OWS393246:OWS393255 PGO393246:PGO393255 PQK393246:PQK393255 QAG393246:QAG393255 QKC393246:QKC393255 QTY393246:QTY393255 RDU393246:RDU393255 RNQ393246:RNQ393255 RXM393246:RXM393255 SHI393246:SHI393255 SRE393246:SRE393255 TBA393246:TBA393255 TKW393246:TKW393255 TUS393246:TUS393255 UEO393246:UEO393255 UOK393246:UOK393255 UYG393246:UYG393255 VIC393246:VIC393255 VRY393246:VRY393255 WBU393246:WBU393255 WLQ393246:WLQ393255 WVM393246:WVM393255 F458782:F458791 JA458782:JA458791 SW458782:SW458791 ACS458782:ACS458791 AMO458782:AMO458791 AWK458782:AWK458791 BGG458782:BGG458791 BQC458782:BQC458791 BZY458782:BZY458791 CJU458782:CJU458791 CTQ458782:CTQ458791 DDM458782:DDM458791 DNI458782:DNI458791 DXE458782:DXE458791 EHA458782:EHA458791 EQW458782:EQW458791 FAS458782:FAS458791 FKO458782:FKO458791 FUK458782:FUK458791 GEG458782:GEG458791 GOC458782:GOC458791 GXY458782:GXY458791 HHU458782:HHU458791 HRQ458782:HRQ458791 IBM458782:IBM458791 ILI458782:ILI458791 IVE458782:IVE458791 JFA458782:JFA458791 JOW458782:JOW458791 JYS458782:JYS458791 KIO458782:KIO458791 KSK458782:KSK458791 LCG458782:LCG458791 LMC458782:LMC458791 LVY458782:LVY458791 MFU458782:MFU458791 MPQ458782:MPQ458791 MZM458782:MZM458791 NJI458782:NJI458791 NTE458782:NTE458791 ODA458782:ODA458791 OMW458782:OMW458791 OWS458782:OWS458791 PGO458782:PGO458791 PQK458782:PQK458791 QAG458782:QAG458791 QKC458782:QKC458791 QTY458782:QTY458791 RDU458782:RDU458791 RNQ458782:RNQ458791 RXM458782:RXM458791 SHI458782:SHI458791 SRE458782:SRE458791 TBA458782:TBA458791 TKW458782:TKW458791 TUS458782:TUS458791 UEO458782:UEO458791 UOK458782:UOK458791 UYG458782:UYG458791 VIC458782:VIC458791 VRY458782:VRY458791 WBU458782:WBU458791 WLQ458782:WLQ458791 WVM458782:WVM458791 F524318:F524327 JA524318:JA524327 SW524318:SW524327 ACS524318:ACS524327 AMO524318:AMO524327 AWK524318:AWK524327 BGG524318:BGG524327 BQC524318:BQC524327 BZY524318:BZY524327 CJU524318:CJU524327 CTQ524318:CTQ524327 DDM524318:DDM524327 DNI524318:DNI524327 DXE524318:DXE524327 EHA524318:EHA524327 EQW524318:EQW524327 FAS524318:FAS524327 FKO524318:FKO524327 FUK524318:FUK524327 GEG524318:GEG524327 GOC524318:GOC524327 GXY524318:GXY524327 HHU524318:HHU524327 HRQ524318:HRQ524327 IBM524318:IBM524327 ILI524318:ILI524327 IVE524318:IVE524327 JFA524318:JFA524327 JOW524318:JOW524327 JYS524318:JYS524327 KIO524318:KIO524327 KSK524318:KSK524327 LCG524318:LCG524327 LMC524318:LMC524327 LVY524318:LVY524327 MFU524318:MFU524327 MPQ524318:MPQ524327 MZM524318:MZM524327 NJI524318:NJI524327 NTE524318:NTE524327 ODA524318:ODA524327 OMW524318:OMW524327 OWS524318:OWS524327 PGO524318:PGO524327 PQK524318:PQK524327 QAG524318:QAG524327 QKC524318:QKC524327 QTY524318:QTY524327 RDU524318:RDU524327 RNQ524318:RNQ524327 RXM524318:RXM524327 SHI524318:SHI524327 SRE524318:SRE524327 TBA524318:TBA524327 TKW524318:TKW524327 TUS524318:TUS524327 UEO524318:UEO524327 UOK524318:UOK524327 UYG524318:UYG524327 VIC524318:VIC524327 VRY524318:VRY524327 WBU524318:WBU524327 WLQ524318:WLQ524327 WVM524318:WVM524327 F589854:F589863 JA589854:JA589863 SW589854:SW589863 ACS589854:ACS589863 AMO589854:AMO589863 AWK589854:AWK589863 BGG589854:BGG589863 BQC589854:BQC589863 BZY589854:BZY589863 CJU589854:CJU589863 CTQ589854:CTQ589863 DDM589854:DDM589863 DNI589854:DNI589863 DXE589854:DXE589863 EHA589854:EHA589863 EQW589854:EQW589863 FAS589854:FAS589863 FKO589854:FKO589863 FUK589854:FUK589863 GEG589854:GEG589863 GOC589854:GOC589863 GXY589854:GXY589863 HHU589854:HHU589863 HRQ589854:HRQ589863 IBM589854:IBM589863 ILI589854:ILI589863 IVE589854:IVE589863 JFA589854:JFA589863 JOW589854:JOW589863 JYS589854:JYS589863 KIO589854:KIO589863 KSK589854:KSK589863 LCG589854:LCG589863 LMC589854:LMC589863 LVY589854:LVY589863 MFU589854:MFU589863 MPQ589854:MPQ589863 MZM589854:MZM589863 NJI589854:NJI589863 NTE589854:NTE589863 ODA589854:ODA589863 OMW589854:OMW589863 OWS589854:OWS589863 PGO589854:PGO589863 PQK589854:PQK589863 QAG589854:QAG589863 QKC589854:QKC589863 QTY589854:QTY589863 RDU589854:RDU589863 RNQ589854:RNQ589863 RXM589854:RXM589863 SHI589854:SHI589863 SRE589854:SRE589863 TBA589854:TBA589863 TKW589854:TKW589863 TUS589854:TUS589863 UEO589854:UEO589863 UOK589854:UOK589863 UYG589854:UYG589863 VIC589854:VIC589863 VRY589854:VRY589863 WBU589854:WBU589863 WLQ589854:WLQ589863 WVM589854:WVM589863 F655390:F655399 JA655390:JA655399 SW655390:SW655399 ACS655390:ACS655399 AMO655390:AMO655399 AWK655390:AWK655399 BGG655390:BGG655399 BQC655390:BQC655399 BZY655390:BZY655399 CJU655390:CJU655399 CTQ655390:CTQ655399 DDM655390:DDM655399 DNI655390:DNI655399 DXE655390:DXE655399 EHA655390:EHA655399 EQW655390:EQW655399 FAS655390:FAS655399 FKO655390:FKO655399 FUK655390:FUK655399 GEG655390:GEG655399 GOC655390:GOC655399 GXY655390:GXY655399 HHU655390:HHU655399 HRQ655390:HRQ655399 IBM655390:IBM655399 ILI655390:ILI655399 IVE655390:IVE655399 JFA655390:JFA655399 JOW655390:JOW655399 JYS655390:JYS655399 KIO655390:KIO655399 KSK655390:KSK655399 LCG655390:LCG655399 LMC655390:LMC655399 LVY655390:LVY655399 MFU655390:MFU655399 MPQ655390:MPQ655399 MZM655390:MZM655399 NJI655390:NJI655399 NTE655390:NTE655399 ODA655390:ODA655399 OMW655390:OMW655399 OWS655390:OWS655399 PGO655390:PGO655399 PQK655390:PQK655399 QAG655390:QAG655399 QKC655390:QKC655399 QTY655390:QTY655399 RDU655390:RDU655399 RNQ655390:RNQ655399 RXM655390:RXM655399 SHI655390:SHI655399 SRE655390:SRE655399 TBA655390:TBA655399 TKW655390:TKW655399 TUS655390:TUS655399 UEO655390:UEO655399 UOK655390:UOK655399 UYG655390:UYG655399 VIC655390:VIC655399 VRY655390:VRY655399 WBU655390:WBU655399 WLQ655390:WLQ655399 WVM655390:WVM655399 F720926:F720935 JA720926:JA720935 SW720926:SW720935 ACS720926:ACS720935 AMO720926:AMO720935 AWK720926:AWK720935 BGG720926:BGG720935 BQC720926:BQC720935 BZY720926:BZY720935 CJU720926:CJU720935 CTQ720926:CTQ720935 DDM720926:DDM720935 DNI720926:DNI720935 DXE720926:DXE720935 EHA720926:EHA720935 EQW720926:EQW720935 FAS720926:FAS720935 FKO720926:FKO720935 FUK720926:FUK720935 GEG720926:GEG720935 GOC720926:GOC720935 GXY720926:GXY720935 HHU720926:HHU720935 HRQ720926:HRQ720935 IBM720926:IBM720935 ILI720926:ILI720935 IVE720926:IVE720935 JFA720926:JFA720935 JOW720926:JOW720935 JYS720926:JYS720935 KIO720926:KIO720935 KSK720926:KSK720935 LCG720926:LCG720935 LMC720926:LMC720935 LVY720926:LVY720935 MFU720926:MFU720935 MPQ720926:MPQ720935 MZM720926:MZM720935 NJI720926:NJI720935 NTE720926:NTE720935 ODA720926:ODA720935 OMW720926:OMW720935 OWS720926:OWS720935 PGO720926:PGO720935 PQK720926:PQK720935 QAG720926:QAG720935 QKC720926:QKC720935 QTY720926:QTY720935 RDU720926:RDU720935 RNQ720926:RNQ720935 RXM720926:RXM720935 SHI720926:SHI720935 SRE720926:SRE720935 TBA720926:TBA720935 TKW720926:TKW720935 TUS720926:TUS720935 UEO720926:UEO720935 UOK720926:UOK720935 UYG720926:UYG720935 VIC720926:VIC720935 VRY720926:VRY720935 WBU720926:WBU720935 WLQ720926:WLQ720935 WVM720926:WVM720935 F786462:F786471 JA786462:JA786471 SW786462:SW786471 ACS786462:ACS786471 AMO786462:AMO786471 AWK786462:AWK786471 BGG786462:BGG786471 BQC786462:BQC786471 BZY786462:BZY786471 CJU786462:CJU786471 CTQ786462:CTQ786471 DDM786462:DDM786471 DNI786462:DNI786471 DXE786462:DXE786471 EHA786462:EHA786471 EQW786462:EQW786471 FAS786462:FAS786471 FKO786462:FKO786471 FUK786462:FUK786471 GEG786462:GEG786471 GOC786462:GOC786471 GXY786462:GXY786471 HHU786462:HHU786471 HRQ786462:HRQ786471 IBM786462:IBM786471 ILI786462:ILI786471 IVE786462:IVE786471 JFA786462:JFA786471 JOW786462:JOW786471 JYS786462:JYS786471 KIO786462:KIO786471 KSK786462:KSK786471 LCG786462:LCG786471 LMC786462:LMC786471 LVY786462:LVY786471 MFU786462:MFU786471 MPQ786462:MPQ786471 MZM786462:MZM786471 NJI786462:NJI786471 NTE786462:NTE786471 ODA786462:ODA786471 OMW786462:OMW786471 OWS786462:OWS786471 PGO786462:PGO786471 PQK786462:PQK786471 QAG786462:QAG786471 QKC786462:QKC786471 QTY786462:QTY786471 RDU786462:RDU786471 RNQ786462:RNQ786471 RXM786462:RXM786471 SHI786462:SHI786471 SRE786462:SRE786471 TBA786462:TBA786471 TKW786462:TKW786471 TUS786462:TUS786471 UEO786462:UEO786471 UOK786462:UOK786471 UYG786462:UYG786471 VIC786462:VIC786471 VRY786462:VRY786471 WBU786462:WBU786471 WLQ786462:WLQ786471 WVM786462:WVM786471 F851998:F852007 JA851998:JA852007 SW851998:SW852007 ACS851998:ACS852007 AMO851998:AMO852007 AWK851998:AWK852007 BGG851998:BGG852007 BQC851998:BQC852007 BZY851998:BZY852007 CJU851998:CJU852007 CTQ851998:CTQ852007 DDM851998:DDM852007 DNI851998:DNI852007 DXE851998:DXE852007 EHA851998:EHA852007 EQW851998:EQW852007 FAS851998:FAS852007 FKO851998:FKO852007 FUK851998:FUK852007 GEG851998:GEG852007 GOC851998:GOC852007 GXY851998:GXY852007 HHU851998:HHU852007 HRQ851998:HRQ852007 IBM851998:IBM852007 ILI851998:ILI852007 IVE851998:IVE852007 JFA851998:JFA852007 JOW851998:JOW852007 JYS851998:JYS852007 KIO851998:KIO852007 KSK851998:KSK852007 LCG851998:LCG852007 LMC851998:LMC852007 LVY851998:LVY852007 MFU851998:MFU852007 MPQ851998:MPQ852007 MZM851998:MZM852007 NJI851998:NJI852007 NTE851998:NTE852007 ODA851998:ODA852007 OMW851998:OMW852007 OWS851998:OWS852007 PGO851998:PGO852007 PQK851998:PQK852007 QAG851998:QAG852007 QKC851998:QKC852007 QTY851998:QTY852007 RDU851998:RDU852007 RNQ851998:RNQ852007 RXM851998:RXM852007 SHI851998:SHI852007 SRE851998:SRE852007 TBA851998:TBA852007 TKW851998:TKW852007 TUS851998:TUS852007 UEO851998:UEO852007 UOK851998:UOK852007 UYG851998:UYG852007 VIC851998:VIC852007 VRY851998:VRY852007 WBU851998:WBU852007 WLQ851998:WLQ852007 WVM851998:WVM852007 F917534:F917543 JA917534:JA917543 SW917534:SW917543 ACS917534:ACS917543 AMO917534:AMO917543 AWK917534:AWK917543 BGG917534:BGG917543 BQC917534:BQC917543 BZY917534:BZY917543 CJU917534:CJU917543 CTQ917534:CTQ917543 DDM917534:DDM917543 DNI917534:DNI917543 DXE917534:DXE917543 EHA917534:EHA917543 EQW917534:EQW917543 FAS917534:FAS917543 FKO917534:FKO917543 FUK917534:FUK917543 GEG917534:GEG917543 GOC917534:GOC917543 GXY917534:GXY917543 HHU917534:HHU917543 HRQ917534:HRQ917543 IBM917534:IBM917543 ILI917534:ILI917543 IVE917534:IVE917543 JFA917534:JFA917543 JOW917534:JOW917543 JYS917534:JYS917543 KIO917534:KIO917543 KSK917534:KSK917543 LCG917534:LCG917543 LMC917534:LMC917543 LVY917534:LVY917543 MFU917534:MFU917543 MPQ917534:MPQ917543 MZM917534:MZM917543 NJI917534:NJI917543 NTE917534:NTE917543 ODA917534:ODA917543 OMW917534:OMW917543 OWS917534:OWS917543 PGO917534:PGO917543 PQK917534:PQK917543 QAG917534:QAG917543 QKC917534:QKC917543 QTY917534:QTY917543 RDU917534:RDU917543 RNQ917534:RNQ917543 RXM917534:RXM917543 SHI917534:SHI917543 SRE917534:SRE917543 TBA917534:TBA917543 TKW917534:TKW917543 TUS917534:TUS917543 UEO917534:UEO917543 UOK917534:UOK917543 UYG917534:UYG917543 VIC917534:VIC917543 VRY917534:VRY917543 WBU917534:WBU917543 WLQ917534:WLQ917543 WVM917534:WVM917543 F983070:F983079 JA983070:JA983079 SW983070:SW983079 ACS983070:ACS983079 AMO983070:AMO983079 AWK983070:AWK983079 BGG983070:BGG983079 BQC983070:BQC983079 BZY983070:BZY983079 CJU983070:CJU983079 CTQ983070:CTQ983079 DDM983070:DDM983079 DNI983070:DNI983079 DXE983070:DXE983079 EHA983070:EHA983079 EQW983070:EQW983079 FAS983070:FAS983079 FKO983070:FKO983079 FUK983070:FUK983079 GEG983070:GEG983079 GOC983070:GOC983079 GXY983070:GXY983079 HHU983070:HHU983079 HRQ983070:HRQ983079 IBM983070:IBM983079 ILI983070:ILI983079 IVE983070:IVE983079 JFA983070:JFA983079 JOW983070:JOW983079 JYS983070:JYS983079 KIO983070:KIO983079 KSK983070:KSK983079 LCG983070:LCG983079 LMC983070:LMC983079 LVY983070:LVY983079 MFU983070:MFU983079 MPQ983070:MPQ983079 MZM983070:MZM983079 NJI983070:NJI983079 NTE983070:NTE983079 ODA983070:ODA983079 OMW983070:OMW983079 OWS983070:OWS983079 PGO983070:PGO983079 PQK983070:PQK983079 QAG983070:QAG983079 QKC983070:QKC983079 QTY983070:QTY983079 RDU983070:RDU983079 RNQ983070:RNQ983079 RXM983070:RXM983079 SHI983070:SHI983079 SRE983070:SRE983079 TBA983070:TBA983079 TKW983070:TKW983079 TUS983070:TUS983079 UEO983070:UEO983079 UOK983070:UOK983079 UYG983070:UYG983079 VIC983070:VIC983079 VRY983070:VRY983079 WBU983070:WBU983079 WLQ983070:WLQ983079 WVM983070:WVM983079">
      <formula1>0</formula1>
      <formula2>24</formula2>
    </dataValidation>
  </dataValidations>
  <pageMargins left="0.70866141732283472" right="0.70866141732283472" top="0.51181102362204722" bottom="0.43307086614173229" header="0.31496062992125984" footer="0.19685039370078741"/>
  <pageSetup paperSize="9" scale="90" orientation="landscape" useFirstPageNumber="1" horizontalDpi="1200" verticalDpi="1200" r:id="rId1"/>
  <headerFooter>
    <oddFooter>&amp;L&amp;8Příloha č. 1 Výzvy č. 4/2018&amp;C&amp;8&amp;P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view="pageLayout" topLeftCell="A16" zoomScaleNormal="100" zoomScaleSheetLayoutView="145" workbookViewId="0">
      <selection activeCell="G17" sqref="G17"/>
    </sheetView>
  </sheetViews>
  <sheetFormatPr defaultRowHeight="12.75" x14ac:dyDescent="0.2"/>
  <cols>
    <col min="1" max="1" width="26.85546875" bestFit="1" customWidth="1"/>
    <col min="4" max="4" width="11.7109375" bestFit="1" customWidth="1"/>
    <col min="5" max="5" width="10" customWidth="1"/>
    <col min="6" max="6" width="14" customWidth="1"/>
    <col min="7" max="7" width="14.28515625" customWidth="1"/>
    <col min="255" max="255" width="26.85546875" bestFit="1" customWidth="1"/>
    <col min="259" max="259" width="9.85546875" bestFit="1" customWidth="1"/>
    <col min="260" max="260" width="10" customWidth="1"/>
    <col min="261" max="261" width="14" customWidth="1"/>
    <col min="263" max="263" width="11.42578125" customWidth="1"/>
    <col min="511" max="511" width="26.85546875" bestFit="1" customWidth="1"/>
    <col min="515" max="515" width="9.85546875" bestFit="1" customWidth="1"/>
    <col min="516" max="516" width="10" customWidth="1"/>
    <col min="517" max="517" width="14" customWidth="1"/>
    <col min="519" max="519" width="11.42578125" customWidth="1"/>
    <col min="767" max="767" width="26.85546875" bestFit="1" customWidth="1"/>
    <col min="771" max="771" width="9.85546875" bestFit="1" customWidth="1"/>
    <col min="772" max="772" width="10" customWidth="1"/>
    <col min="773" max="773" width="14" customWidth="1"/>
    <col min="775" max="775" width="11.42578125" customWidth="1"/>
    <col min="1023" max="1023" width="26.85546875" bestFit="1" customWidth="1"/>
    <col min="1027" max="1027" width="9.85546875" bestFit="1" customWidth="1"/>
    <col min="1028" max="1028" width="10" customWidth="1"/>
    <col min="1029" max="1029" width="14" customWidth="1"/>
    <col min="1031" max="1031" width="11.42578125" customWidth="1"/>
    <col min="1279" max="1279" width="26.85546875" bestFit="1" customWidth="1"/>
    <col min="1283" max="1283" width="9.85546875" bestFit="1" customWidth="1"/>
    <col min="1284" max="1284" width="10" customWidth="1"/>
    <col min="1285" max="1285" width="14" customWidth="1"/>
    <col min="1287" max="1287" width="11.42578125" customWidth="1"/>
    <col min="1535" max="1535" width="26.85546875" bestFit="1" customWidth="1"/>
    <col min="1539" max="1539" width="9.85546875" bestFit="1" customWidth="1"/>
    <col min="1540" max="1540" width="10" customWidth="1"/>
    <col min="1541" max="1541" width="14" customWidth="1"/>
    <col min="1543" max="1543" width="11.42578125" customWidth="1"/>
    <col min="1791" max="1791" width="26.85546875" bestFit="1" customWidth="1"/>
    <col min="1795" max="1795" width="9.85546875" bestFit="1" customWidth="1"/>
    <col min="1796" max="1796" width="10" customWidth="1"/>
    <col min="1797" max="1797" width="14" customWidth="1"/>
    <col min="1799" max="1799" width="11.42578125" customWidth="1"/>
    <col min="2047" max="2047" width="26.85546875" bestFit="1" customWidth="1"/>
    <col min="2051" max="2051" width="9.85546875" bestFit="1" customWidth="1"/>
    <col min="2052" max="2052" width="10" customWidth="1"/>
    <col min="2053" max="2053" width="14" customWidth="1"/>
    <col min="2055" max="2055" width="11.42578125" customWidth="1"/>
    <col min="2303" max="2303" width="26.85546875" bestFit="1" customWidth="1"/>
    <col min="2307" max="2307" width="9.85546875" bestFit="1" customWidth="1"/>
    <col min="2308" max="2308" width="10" customWidth="1"/>
    <col min="2309" max="2309" width="14" customWidth="1"/>
    <col min="2311" max="2311" width="11.42578125" customWidth="1"/>
    <col min="2559" max="2559" width="26.85546875" bestFit="1" customWidth="1"/>
    <col min="2563" max="2563" width="9.85546875" bestFit="1" customWidth="1"/>
    <col min="2564" max="2564" width="10" customWidth="1"/>
    <col min="2565" max="2565" width="14" customWidth="1"/>
    <col min="2567" max="2567" width="11.42578125" customWidth="1"/>
    <col min="2815" max="2815" width="26.85546875" bestFit="1" customWidth="1"/>
    <col min="2819" max="2819" width="9.85546875" bestFit="1" customWidth="1"/>
    <col min="2820" max="2820" width="10" customWidth="1"/>
    <col min="2821" max="2821" width="14" customWidth="1"/>
    <col min="2823" max="2823" width="11.42578125" customWidth="1"/>
    <col min="3071" max="3071" width="26.85546875" bestFit="1" customWidth="1"/>
    <col min="3075" max="3075" width="9.85546875" bestFit="1" customWidth="1"/>
    <col min="3076" max="3076" width="10" customWidth="1"/>
    <col min="3077" max="3077" width="14" customWidth="1"/>
    <col min="3079" max="3079" width="11.42578125" customWidth="1"/>
    <col min="3327" max="3327" width="26.85546875" bestFit="1" customWidth="1"/>
    <col min="3331" max="3331" width="9.85546875" bestFit="1" customWidth="1"/>
    <col min="3332" max="3332" width="10" customWidth="1"/>
    <col min="3333" max="3333" width="14" customWidth="1"/>
    <col min="3335" max="3335" width="11.42578125" customWidth="1"/>
    <col min="3583" max="3583" width="26.85546875" bestFit="1" customWidth="1"/>
    <col min="3587" max="3587" width="9.85546875" bestFit="1" customWidth="1"/>
    <col min="3588" max="3588" width="10" customWidth="1"/>
    <col min="3589" max="3589" width="14" customWidth="1"/>
    <col min="3591" max="3591" width="11.42578125" customWidth="1"/>
    <col min="3839" max="3839" width="26.85546875" bestFit="1" customWidth="1"/>
    <col min="3843" max="3843" width="9.85546875" bestFit="1" customWidth="1"/>
    <col min="3844" max="3844" width="10" customWidth="1"/>
    <col min="3845" max="3845" width="14" customWidth="1"/>
    <col min="3847" max="3847" width="11.42578125" customWidth="1"/>
    <col min="4095" max="4095" width="26.85546875" bestFit="1" customWidth="1"/>
    <col min="4099" max="4099" width="9.85546875" bestFit="1" customWidth="1"/>
    <col min="4100" max="4100" width="10" customWidth="1"/>
    <col min="4101" max="4101" width="14" customWidth="1"/>
    <col min="4103" max="4103" width="11.42578125" customWidth="1"/>
    <col min="4351" max="4351" width="26.85546875" bestFit="1" customWidth="1"/>
    <col min="4355" max="4355" width="9.85546875" bestFit="1" customWidth="1"/>
    <col min="4356" max="4356" width="10" customWidth="1"/>
    <col min="4357" max="4357" width="14" customWidth="1"/>
    <col min="4359" max="4359" width="11.42578125" customWidth="1"/>
    <col min="4607" max="4607" width="26.85546875" bestFit="1" customWidth="1"/>
    <col min="4611" max="4611" width="9.85546875" bestFit="1" customWidth="1"/>
    <col min="4612" max="4612" width="10" customWidth="1"/>
    <col min="4613" max="4613" width="14" customWidth="1"/>
    <col min="4615" max="4615" width="11.42578125" customWidth="1"/>
    <col min="4863" max="4863" width="26.85546875" bestFit="1" customWidth="1"/>
    <col min="4867" max="4867" width="9.85546875" bestFit="1" customWidth="1"/>
    <col min="4868" max="4868" width="10" customWidth="1"/>
    <col min="4869" max="4869" width="14" customWidth="1"/>
    <col min="4871" max="4871" width="11.42578125" customWidth="1"/>
    <col min="5119" max="5119" width="26.85546875" bestFit="1" customWidth="1"/>
    <col min="5123" max="5123" width="9.85546875" bestFit="1" customWidth="1"/>
    <col min="5124" max="5124" width="10" customWidth="1"/>
    <col min="5125" max="5125" width="14" customWidth="1"/>
    <col min="5127" max="5127" width="11.42578125" customWidth="1"/>
    <col min="5375" max="5375" width="26.85546875" bestFit="1" customWidth="1"/>
    <col min="5379" max="5379" width="9.85546875" bestFit="1" customWidth="1"/>
    <col min="5380" max="5380" width="10" customWidth="1"/>
    <col min="5381" max="5381" width="14" customWidth="1"/>
    <col min="5383" max="5383" width="11.42578125" customWidth="1"/>
    <col min="5631" max="5631" width="26.85546875" bestFit="1" customWidth="1"/>
    <col min="5635" max="5635" width="9.85546875" bestFit="1" customWidth="1"/>
    <col min="5636" max="5636" width="10" customWidth="1"/>
    <col min="5637" max="5637" width="14" customWidth="1"/>
    <col min="5639" max="5639" width="11.42578125" customWidth="1"/>
    <col min="5887" max="5887" width="26.85546875" bestFit="1" customWidth="1"/>
    <col min="5891" max="5891" width="9.85546875" bestFit="1" customWidth="1"/>
    <col min="5892" max="5892" width="10" customWidth="1"/>
    <col min="5893" max="5893" width="14" customWidth="1"/>
    <col min="5895" max="5895" width="11.42578125" customWidth="1"/>
    <col min="6143" max="6143" width="26.85546875" bestFit="1" customWidth="1"/>
    <col min="6147" max="6147" width="9.85546875" bestFit="1" customWidth="1"/>
    <col min="6148" max="6148" width="10" customWidth="1"/>
    <col min="6149" max="6149" width="14" customWidth="1"/>
    <col min="6151" max="6151" width="11.42578125" customWidth="1"/>
    <col min="6399" max="6399" width="26.85546875" bestFit="1" customWidth="1"/>
    <col min="6403" max="6403" width="9.85546875" bestFit="1" customWidth="1"/>
    <col min="6404" max="6404" width="10" customWidth="1"/>
    <col min="6405" max="6405" width="14" customWidth="1"/>
    <col min="6407" max="6407" width="11.42578125" customWidth="1"/>
    <col min="6655" max="6655" width="26.85546875" bestFit="1" customWidth="1"/>
    <col min="6659" max="6659" width="9.85546875" bestFit="1" customWidth="1"/>
    <col min="6660" max="6660" width="10" customWidth="1"/>
    <col min="6661" max="6661" width="14" customWidth="1"/>
    <col min="6663" max="6663" width="11.42578125" customWidth="1"/>
    <col min="6911" max="6911" width="26.85546875" bestFit="1" customWidth="1"/>
    <col min="6915" max="6915" width="9.85546875" bestFit="1" customWidth="1"/>
    <col min="6916" max="6916" width="10" customWidth="1"/>
    <col min="6917" max="6917" width="14" customWidth="1"/>
    <col min="6919" max="6919" width="11.42578125" customWidth="1"/>
    <col min="7167" max="7167" width="26.85546875" bestFit="1" customWidth="1"/>
    <col min="7171" max="7171" width="9.85546875" bestFit="1" customWidth="1"/>
    <col min="7172" max="7172" width="10" customWidth="1"/>
    <col min="7173" max="7173" width="14" customWidth="1"/>
    <col min="7175" max="7175" width="11.42578125" customWidth="1"/>
    <col min="7423" max="7423" width="26.85546875" bestFit="1" customWidth="1"/>
    <col min="7427" max="7427" width="9.85546875" bestFit="1" customWidth="1"/>
    <col min="7428" max="7428" width="10" customWidth="1"/>
    <col min="7429" max="7429" width="14" customWidth="1"/>
    <col min="7431" max="7431" width="11.42578125" customWidth="1"/>
    <col min="7679" max="7679" width="26.85546875" bestFit="1" customWidth="1"/>
    <col min="7683" max="7683" width="9.85546875" bestFit="1" customWidth="1"/>
    <col min="7684" max="7684" width="10" customWidth="1"/>
    <col min="7685" max="7685" width="14" customWidth="1"/>
    <col min="7687" max="7687" width="11.42578125" customWidth="1"/>
    <col min="7935" max="7935" width="26.85546875" bestFit="1" customWidth="1"/>
    <col min="7939" max="7939" width="9.85546875" bestFit="1" customWidth="1"/>
    <col min="7940" max="7940" width="10" customWidth="1"/>
    <col min="7941" max="7941" width="14" customWidth="1"/>
    <col min="7943" max="7943" width="11.42578125" customWidth="1"/>
    <col min="8191" max="8191" width="26.85546875" bestFit="1" customWidth="1"/>
    <col min="8195" max="8195" width="9.85546875" bestFit="1" customWidth="1"/>
    <col min="8196" max="8196" width="10" customWidth="1"/>
    <col min="8197" max="8197" width="14" customWidth="1"/>
    <col min="8199" max="8199" width="11.42578125" customWidth="1"/>
    <col min="8447" max="8447" width="26.85546875" bestFit="1" customWidth="1"/>
    <col min="8451" max="8451" width="9.85546875" bestFit="1" customWidth="1"/>
    <col min="8452" max="8452" width="10" customWidth="1"/>
    <col min="8453" max="8453" width="14" customWidth="1"/>
    <col min="8455" max="8455" width="11.42578125" customWidth="1"/>
    <col min="8703" max="8703" width="26.85546875" bestFit="1" customWidth="1"/>
    <col min="8707" max="8707" width="9.85546875" bestFit="1" customWidth="1"/>
    <col min="8708" max="8708" width="10" customWidth="1"/>
    <col min="8709" max="8709" width="14" customWidth="1"/>
    <col min="8711" max="8711" width="11.42578125" customWidth="1"/>
    <col min="8959" max="8959" width="26.85546875" bestFit="1" customWidth="1"/>
    <col min="8963" max="8963" width="9.85546875" bestFit="1" customWidth="1"/>
    <col min="8964" max="8964" width="10" customWidth="1"/>
    <col min="8965" max="8965" width="14" customWidth="1"/>
    <col min="8967" max="8967" width="11.42578125" customWidth="1"/>
    <col min="9215" max="9215" width="26.85546875" bestFit="1" customWidth="1"/>
    <col min="9219" max="9219" width="9.85546875" bestFit="1" customWidth="1"/>
    <col min="9220" max="9220" width="10" customWidth="1"/>
    <col min="9221" max="9221" width="14" customWidth="1"/>
    <col min="9223" max="9223" width="11.42578125" customWidth="1"/>
    <col min="9471" max="9471" width="26.85546875" bestFit="1" customWidth="1"/>
    <col min="9475" max="9475" width="9.85546875" bestFit="1" customWidth="1"/>
    <col min="9476" max="9476" width="10" customWidth="1"/>
    <col min="9477" max="9477" width="14" customWidth="1"/>
    <col min="9479" max="9479" width="11.42578125" customWidth="1"/>
    <col min="9727" max="9727" width="26.85546875" bestFit="1" customWidth="1"/>
    <col min="9731" max="9731" width="9.85546875" bestFit="1" customWidth="1"/>
    <col min="9732" max="9732" width="10" customWidth="1"/>
    <col min="9733" max="9733" width="14" customWidth="1"/>
    <col min="9735" max="9735" width="11.42578125" customWidth="1"/>
    <col min="9983" max="9983" width="26.85546875" bestFit="1" customWidth="1"/>
    <col min="9987" max="9987" width="9.85546875" bestFit="1" customWidth="1"/>
    <col min="9988" max="9988" width="10" customWidth="1"/>
    <col min="9989" max="9989" width="14" customWidth="1"/>
    <col min="9991" max="9991" width="11.42578125" customWidth="1"/>
    <col min="10239" max="10239" width="26.85546875" bestFit="1" customWidth="1"/>
    <col min="10243" max="10243" width="9.85546875" bestFit="1" customWidth="1"/>
    <col min="10244" max="10244" width="10" customWidth="1"/>
    <col min="10245" max="10245" width="14" customWidth="1"/>
    <col min="10247" max="10247" width="11.42578125" customWidth="1"/>
    <col min="10495" max="10495" width="26.85546875" bestFit="1" customWidth="1"/>
    <col min="10499" max="10499" width="9.85546875" bestFit="1" customWidth="1"/>
    <col min="10500" max="10500" width="10" customWidth="1"/>
    <col min="10501" max="10501" width="14" customWidth="1"/>
    <col min="10503" max="10503" width="11.42578125" customWidth="1"/>
    <col min="10751" max="10751" width="26.85546875" bestFit="1" customWidth="1"/>
    <col min="10755" max="10755" width="9.85546875" bestFit="1" customWidth="1"/>
    <col min="10756" max="10756" width="10" customWidth="1"/>
    <col min="10757" max="10757" width="14" customWidth="1"/>
    <col min="10759" max="10759" width="11.42578125" customWidth="1"/>
    <col min="11007" max="11007" width="26.85546875" bestFit="1" customWidth="1"/>
    <col min="11011" max="11011" width="9.85546875" bestFit="1" customWidth="1"/>
    <col min="11012" max="11012" width="10" customWidth="1"/>
    <col min="11013" max="11013" width="14" customWidth="1"/>
    <col min="11015" max="11015" width="11.42578125" customWidth="1"/>
    <col min="11263" max="11263" width="26.85546875" bestFit="1" customWidth="1"/>
    <col min="11267" max="11267" width="9.85546875" bestFit="1" customWidth="1"/>
    <col min="11268" max="11268" width="10" customWidth="1"/>
    <col min="11269" max="11269" width="14" customWidth="1"/>
    <col min="11271" max="11271" width="11.42578125" customWidth="1"/>
    <col min="11519" max="11519" width="26.85546875" bestFit="1" customWidth="1"/>
    <col min="11523" max="11523" width="9.85546875" bestFit="1" customWidth="1"/>
    <col min="11524" max="11524" width="10" customWidth="1"/>
    <col min="11525" max="11525" width="14" customWidth="1"/>
    <col min="11527" max="11527" width="11.42578125" customWidth="1"/>
    <col min="11775" max="11775" width="26.85546875" bestFit="1" customWidth="1"/>
    <col min="11779" max="11779" width="9.85546875" bestFit="1" customWidth="1"/>
    <col min="11780" max="11780" width="10" customWidth="1"/>
    <col min="11781" max="11781" width="14" customWidth="1"/>
    <col min="11783" max="11783" width="11.42578125" customWidth="1"/>
    <col min="12031" max="12031" width="26.85546875" bestFit="1" customWidth="1"/>
    <col min="12035" max="12035" width="9.85546875" bestFit="1" customWidth="1"/>
    <col min="12036" max="12036" width="10" customWidth="1"/>
    <col min="12037" max="12037" width="14" customWidth="1"/>
    <col min="12039" max="12039" width="11.42578125" customWidth="1"/>
    <col min="12287" max="12287" width="26.85546875" bestFit="1" customWidth="1"/>
    <col min="12291" max="12291" width="9.85546875" bestFit="1" customWidth="1"/>
    <col min="12292" max="12292" width="10" customWidth="1"/>
    <col min="12293" max="12293" width="14" customWidth="1"/>
    <col min="12295" max="12295" width="11.42578125" customWidth="1"/>
    <col min="12543" max="12543" width="26.85546875" bestFit="1" customWidth="1"/>
    <col min="12547" max="12547" width="9.85546875" bestFit="1" customWidth="1"/>
    <col min="12548" max="12548" width="10" customWidth="1"/>
    <col min="12549" max="12549" width="14" customWidth="1"/>
    <col min="12551" max="12551" width="11.42578125" customWidth="1"/>
    <col min="12799" max="12799" width="26.85546875" bestFit="1" customWidth="1"/>
    <col min="12803" max="12803" width="9.85546875" bestFit="1" customWidth="1"/>
    <col min="12804" max="12804" width="10" customWidth="1"/>
    <col min="12805" max="12805" width="14" customWidth="1"/>
    <col min="12807" max="12807" width="11.42578125" customWidth="1"/>
    <col min="13055" max="13055" width="26.85546875" bestFit="1" customWidth="1"/>
    <col min="13059" max="13059" width="9.85546875" bestFit="1" customWidth="1"/>
    <col min="13060" max="13060" width="10" customWidth="1"/>
    <col min="13061" max="13061" width="14" customWidth="1"/>
    <col min="13063" max="13063" width="11.42578125" customWidth="1"/>
    <col min="13311" max="13311" width="26.85546875" bestFit="1" customWidth="1"/>
    <col min="13315" max="13315" width="9.85546875" bestFit="1" customWidth="1"/>
    <col min="13316" max="13316" width="10" customWidth="1"/>
    <col min="13317" max="13317" width="14" customWidth="1"/>
    <col min="13319" max="13319" width="11.42578125" customWidth="1"/>
    <col min="13567" max="13567" width="26.85546875" bestFit="1" customWidth="1"/>
    <col min="13571" max="13571" width="9.85546875" bestFit="1" customWidth="1"/>
    <col min="13572" max="13572" width="10" customWidth="1"/>
    <col min="13573" max="13573" width="14" customWidth="1"/>
    <col min="13575" max="13575" width="11.42578125" customWidth="1"/>
    <col min="13823" max="13823" width="26.85546875" bestFit="1" customWidth="1"/>
    <col min="13827" max="13827" width="9.85546875" bestFit="1" customWidth="1"/>
    <col min="13828" max="13828" width="10" customWidth="1"/>
    <col min="13829" max="13829" width="14" customWidth="1"/>
    <col min="13831" max="13831" width="11.42578125" customWidth="1"/>
    <col min="14079" max="14079" width="26.85546875" bestFit="1" customWidth="1"/>
    <col min="14083" max="14083" width="9.85546875" bestFit="1" customWidth="1"/>
    <col min="14084" max="14084" width="10" customWidth="1"/>
    <col min="14085" max="14085" width="14" customWidth="1"/>
    <col min="14087" max="14087" width="11.42578125" customWidth="1"/>
    <col min="14335" max="14335" width="26.85546875" bestFit="1" customWidth="1"/>
    <col min="14339" max="14339" width="9.85546875" bestFit="1" customWidth="1"/>
    <col min="14340" max="14340" width="10" customWidth="1"/>
    <col min="14341" max="14341" width="14" customWidth="1"/>
    <col min="14343" max="14343" width="11.42578125" customWidth="1"/>
    <col min="14591" max="14591" width="26.85546875" bestFit="1" customWidth="1"/>
    <col min="14595" max="14595" width="9.85546875" bestFit="1" customWidth="1"/>
    <col min="14596" max="14596" width="10" customWidth="1"/>
    <col min="14597" max="14597" width="14" customWidth="1"/>
    <col min="14599" max="14599" width="11.42578125" customWidth="1"/>
    <col min="14847" max="14847" width="26.85546875" bestFit="1" customWidth="1"/>
    <col min="14851" max="14851" width="9.85546875" bestFit="1" customWidth="1"/>
    <col min="14852" max="14852" width="10" customWidth="1"/>
    <col min="14853" max="14853" width="14" customWidth="1"/>
    <col min="14855" max="14855" width="11.42578125" customWidth="1"/>
    <col min="15103" max="15103" width="26.85546875" bestFit="1" customWidth="1"/>
    <col min="15107" max="15107" width="9.85546875" bestFit="1" customWidth="1"/>
    <col min="15108" max="15108" width="10" customWidth="1"/>
    <col min="15109" max="15109" width="14" customWidth="1"/>
    <col min="15111" max="15111" width="11.42578125" customWidth="1"/>
    <col min="15359" max="15359" width="26.85546875" bestFit="1" customWidth="1"/>
    <col min="15363" max="15363" width="9.85546875" bestFit="1" customWidth="1"/>
    <col min="15364" max="15364" width="10" customWidth="1"/>
    <col min="15365" max="15365" width="14" customWidth="1"/>
    <col min="15367" max="15367" width="11.42578125" customWidth="1"/>
    <col min="15615" max="15615" width="26.85546875" bestFit="1" customWidth="1"/>
    <col min="15619" max="15619" width="9.85546875" bestFit="1" customWidth="1"/>
    <col min="15620" max="15620" width="10" customWidth="1"/>
    <col min="15621" max="15621" width="14" customWidth="1"/>
    <col min="15623" max="15623" width="11.42578125" customWidth="1"/>
    <col min="15871" max="15871" width="26.85546875" bestFit="1" customWidth="1"/>
    <col min="15875" max="15875" width="9.85546875" bestFit="1" customWidth="1"/>
    <col min="15876" max="15876" width="10" customWidth="1"/>
    <col min="15877" max="15877" width="14" customWidth="1"/>
    <col min="15879" max="15879" width="11.42578125" customWidth="1"/>
    <col min="16127" max="16127" width="26.85546875" bestFit="1" customWidth="1"/>
    <col min="16131" max="16131" width="9.85546875" bestFit="1" customWidth="1"/>
    <col min="16132" max="16132" width="10" customWidth="1"/>
    <col min="16133" max="16133" width="14" customWidth="1"/>
    <col min="16135" max="16135" width="11.42578125" customWidth="1"/>
  </cols>
  <sheetData>
    <row r="1" spans="1:7" x14ac:dyDescent="0.2">
      <c r="A1" s="538"/>
      <c r="B1" s="538"/>
      <c r="C1" s="538"/>
      <c r="D1" s="538"/>
      <c r="E1" s="538"/>
      <c r="F1" s="538"/>
      <c r="G1" s="538"/>
    </row>
    <row r="2" spans="1:7" x14ac:dyDescent="0.2">
      <c r="A2" s="538"/>
      <c r="B2" s="538"/>
      <c r="C2" s="538"/>
      <c r="D2" s="538"/>
      <c r="E2" s="538"/>
      <c r="F2" s="538"/>
      <c r="G2" s="538"/>
    </row>
    <row r="3" spans="1:7" ht="7.5" customHeight="1" x14ac:dyDescent="0.2">
      <c r="A3" s="538"/>
      <c r="B3" s="538"/>
      <c r="C3" s="538"/>
      <c r="D3" s="538"/>
      <c r="E3" s="538"/>
      <c r="F3" s="538"/>
      <c r="G3" s="538"/>
    </row>
    <row r="4" spans="1:7" ht="32.25" customHeight="1" x14ac:dyDescent="0.2">
      <c r="A4" s="539" t="s">
        <v>171</v>
      </c>
      <c r="B4" s="539"/>
      <c r="C4" s="333"/>
      <c r="D4" s="333"/>
      <c r="E4" s="333"/>
      <c r="F4" s="333"/>
      <c r="G4" s="333"/>
    </row>
    <row r="5" spans="1:7" ht="17.25" customHeight="1" x14ac:dyDescent="0.2">
      <c r="A5" s="326" t="s">
        <v>150</v>
      </c>
      <c r="B5" s="540"/>
      <c r="C5" s="540"/>
      <c r="D5" s="540"/>
      <c r="E5" s="540"/>
      <c r="F5" s="540"/>
      <c r="G5" s="327"/>
    </row>
    <row r="6" spans="1:7" ht="15" customHeight="1" x14ac:dyDescent="0.2">
      <c r="A6" s="326" t="s">
        <v>151</v>
      </c>
      <c r="B6" s="540"/>
      <c r="C6" s="540"/>
      <c r="D6" s="540"/>
      <c r="E6" s="540"/>
      <c r="F6" s="540"/>
      <c r="G6" s="327"/>
    </row>
    <row r="7" spans="1:7" ht="14.25" customHeight="1" x14ac:dyDescent="0.2">
      <c r="A7" s="326" t="s">
        <v>152</v>
      </c>
      <c r="B7" s="541">
        <v>2019</v>
      </c>
      <c r="C7" s="541"/>
      <c r="D7" s="541"/>
      <c r="E7" s="541"/>
      <c r="F7" s="541"/>
      <c r="G7" s="327"/>
    </row>
    <row r="8" spans="1:7" x14ac:dyDescent="0.2">
      <c r="A8" s="328"/>
      <c r="B8" s="327"/>
      <c r="C8" s="327"/>
      <c r="D8" s="327"/>
      <c r="E8" s="327"/>
      <c r="F8" s="327"/>
      <c r="G8" s="327"/>
    </row>
    <row r="9" spans="1:7" x14ac:dyDescent="0.2">
      <c r="A9" s="328" t="s">
        <v>153</v>
      </c>
      <c r="B9" s="327"/>
      <c r="C9" s="327"/>
      <c r="D9" s="327"/>
      <c r="E9" s="327"/>
      <c r="F9" s="327"/>
      <c r="G9" s="327"/>
    </row>
    <row r="10" spans="1:7" ht="36" x14ac:dyDescent="0.2">
      <c r="A10" s="307" t="s">
        <v>154</v>
      </c>
      <c r="B10" s="307" t="s">
        <v>155</v>
      </c>
      <c r="C10" s="307" t="s">
        <v>156</v>
      </c>
      <c r="D10" s="308" t="s">
        <v>176</v>
      </c>
      <c r="E10" s="308" t="s">
        <v>177</v>
      </c>
      <c r="F10" s="308" t="s">
        <v>158</v>
      </c>
      <c r="G10" s="307" t="s">
        <v>159</v>
      </c>
    </row>
    <row r="11" spans="1:7" x14ac:dyDescent="0.2">
      <c r="A11" s="309"/>
      <c r="B11" s="309"/>
      <c r="C11" s="310"/>
      <c r="D11" s="311"/>
      <c r="E11" s="312"/>
      <c r="F11" s="312"/>
      <c r="G11" s="313">
        <f>MIN((D11*E11*F11),(4.5*B24*E11*F11))</f>
        <v>0</v>
      </c>
    </row>
    <row r="12" spans="1:7" x14ac:dyDescent="0.2">
      <c r="A12" s="309"/>
      <c r="B12" s="309"/>
      <c r="C12" s="310"/>
      <c r="D12" s="314"/>
      <c r="E12" s="312"/>
      <c r="F12" s="312"/>
      <c r="G12" s="313">
        <f>MIN((D12*E12*F12),(4.5*B24*E12*F12))</f>
        <v>0</v>
      </c>
    </row>
    <row r="13" spans="1:7" x14ac:dyDescent="0.2">
      <c r="A13" s="309"/>
      <c r="B13" s="309"/>
      <c r="C13" s="310"/>
      <c r="D13" s="314"/>
      <c r="E13" s="312"/>
      <c r="F13" s="312"/>
      <c r="G13" s="313">
        <f>MIN((D13*E13*F13),(4.5*B24*E13*F13))</f>
        <v>0</v>
      </c>
    </row>
    <row r="14" spans="1:7" x14ac:dyDescent="0.2">
      <c r="A14" s="309"/>
      <c r="B14" s="309"/>
      <c r="C14" s="310"/>
      <c r="D14" s="314"/>
      <c r="E14" s="312"/>
      <c r="F14" s="312"/>
      <c r="G14" s="313">
        <f>MIN((D14*E14*F14),(4.5*B24*E14*F14))</f>
        <v>0</v>
      </c>
    </row>
    <row r="15" spans="1:7" x14ac:dyDescent="0.2">
      <c r="A15" s="309"/>
      <c r="B15" s="309"/>
      <c r="C15" s="310"/>
      <c r="D15" s="314"/>
      <c r="E15" s="312"/>
      <c r="F15" s="312"/>
      <c r="G15" s="313">
        <f>MIN((D15*E15*F15),(4.5*B24*E15*F15))</f>
        <v>0</v>
      </c>
    </row>
    <row r="16" spans="1:7" x14ac:dyDescent="0.2">
      <c r="A16" s="309"/>
      <c r="B16" s="309"/>
      <c r="C16" s="310"/>
      <c r="D16" s="314"/>
      <c r="E16" s="312"/>
      <c r="F16" s="312"/>
      <c r="G16" s="313">
        <f>MIN((D16*E16*F16),(4.5*B24*E16*F16))</f>
        <v>0</v>
      </c>
    </row>
    <row r="17" spans="1:7" x14ac:dyDescent="0.2">
      <c r="A17" s="309"/>
      <c r="B17" s="309"/>
      <c r="C17" s="310"/>
      <c r="D17" s="314"/>
      <c r="E17" s="312"/>
      <c r="F17" s="312"/>
      <c r="G17" s="313">
        <f>MIN((D17*E17*F17),(4.5*B24*E17*F17))</f>
        <v>0</v>
      </c>
    </row>
    <row r="18" spans="1:7" x14ac:dyDescent="0.2">
      <c r="A18" s="309"/>
      <c r="B18" s="309"/>
      <c r="C18" s="310"/>
      <c r="D18" s="314"/>
      <c r="E18" s="312"/>
      <c r="F18" s="312"/>
      <c r="G18" s="313">
        <f>MIN((D18*E18*F18),(4.5*B24*E18*F18))</f>
        <v>0</v>
      </c>
    </row>
    <row r="19" spans="1:7" x14ac:dyDescent="0.2">
      <c r="A19" s="309"/>
      <c r="B19" s="309"/>
      <c r="C19" s="310"/>
      <c r="D19" s="314"/>
      <c r="E19" s="312"/>
      <c r="F19" s="312"/>
      <c r="G19" s="313">
        <f>MIN((D19*E19*F19),(4.5*B24*E19*F19))</f>
        <v>0</v>
      </c>
    </row>
    <row r="20" spans="1:7" x14ac:dyDescent="0.2">
      <c r="A20" s="309"/>
      <c r="B20" s="309"/>
      <c r="C20" s="310"/>
      <c r="D20" s="314"/>
      <c r="E20" s="312"/>
      <c r="F20" s="312"/>
      <c r="G20" s="313">
        <f>MIN((D20*E20*F20),(4.5*B24*E20*F20))</f>
        <v>0</v>
      </c>
    </row>
    <row r="21" spans="1:7" x14ac:dyDescent="0.2">
      <c r="A21" s="537" t="s">
        <v>160</v>
      </c>
      <c r="B21" s="537"/>
      <c r="C21" s="537"/>
      <c r="D21" s="537"/>
      <c r="E21" s="537"/>
      <c r="F21" s="537"/>
      <c r="G21" s="319">
        <f>SUM(G11:G20)</f>
        <v>0</v>
      </c>
    </row>
    <row r="22" spans="1:7" x14ac:dyDescent="0.2">
      <c r="A22" s="537" t="s">
        <v>161</v>
      </c>
      <c r="B22" s="537"/>
      <c r="C22" s="537"/>
      <c r="D22" s="537"/>
      <c r="E22" s="537"/>
      <c r="F22" s="537"/>
      <c r="G22" s="318">
        <f>G21*0.25</f>
        <v>0</v>
      </c>
    </row>
    <row r="23" spans="1:7" x14ac:dyDescent="0.2">
      <c r="A23" s="537" t="s">
        <v>162</v>
      </c>
      <c r="B23" s="537"/>
      <c r="C23" s="537"/>
      <c r="D23" s="537"/>
      <c r="E23" s="537"/>
      <c r="F23" s="537"/>
      <c r="G23" s="319">
        <f>G21*0.09</f>
        <v>0</v>
      </c>
    </row>
    <row r="24" spans="1:7" x14ac:dyDescent="0.2">
      <c r="A24" s="315" t="s">
        <v>175</v>
      </c>
      <c r="B24" s="316"/>
      <c r="C24" s="315"/>
      <c r="D24" s="315"/>
      <c r="E24" s="315"/>
      <c r="F24" s="315"/>
      <c r="G24" s="317"/>
    </row>
    <row r="25" spans="1:7" ht="30" customHeight="1" x14ac:dyDescent="0.2">
      <c r="A25" s="329"/>
      <c r="B25" s="329"/>
      <c r="C25" s="329"/>
      <c r="D25" s="329"/>
      <c r="E25" s="329"/>
      <c r="F25" s="329"/>
      <c r="G25" s="329"/>
    </row>
    <row r="26" spans="1:7" x14ac:dyDescent="0.2">
      <c r="A26" s="330" t="s">
        <v>163</v>
      </c>
      <c r="B26" s="329"/>
      <c r="C26" s="329"/>
      <c r="D26" s="329"/>
      <c r="E26" s="329"/>
      <c r="F26" s="329"/>
      <c r="G26" s="329"/>
    </row>
    <row r="27" spans="1:7" ht="36" x14ac:dyDescent="0.2">
      <c r="A27" s="307" t="s">
        <v>154</v>
      </c>
      <c r="B27" s="307" t="s">
        <v>155</v>
      </c>
      <c r="C27" s="307" t="s">
        <v>156</v>
      </c>
      <c r="D27" s="308" t="s">
        <v>157</v>
      </c>
      <c r="E27" s="308" t="s">
        <v>177</v>
      </c>
      <c r="F27" s="308" t="s">
        <v>158</v>
      </c>
      <c r="G27" s="307" t="s">
        <v>159</v>
      </c>
    </row>
    <row r="28" spans="1:7" x14ac:dyDescent="0.2">
      <c r="A28" s="309"/>
      <c r="B28" s="309"/>
      <c r="C28" s="310"/>
      <c r="D28" s="314"/>
      <c r="E28" s="312"/>
      <c r="F28" s="312"/>
      <c r="G28" s="318">
        <f>MIN((D28*E28*F28),(4.5*B41*E28*F28))</f>
        <v>0</v>
      </c>
    </row>
    <row r="29" spans="1:7" x14ac:dyDescent="0.2">
      <c r="A29" s="309"/>
      <c r="B29" s="309"/>
      <c r="C29" s="310"/>
      <c r="D29" s="314"/>
      <c r="E29" s="312"/>
      <c r="F29" s="312"/>
      <c r="G29" s="318">
        <f>MIN((D29*E29*F29),(4.5*B41*E29*F29))</f>
        <v>0</v>
      </c>
    </row>
    <row r="30" spans="1:7" x14ac:dyDescent="0.2">
      <c r="A30" s="309"/>
      <c r="B30" s="309"/>
      <c r="C30" s="310"/>
      <c r="D30" s="314"/>
      <c r="E30" s="312"/>
      <c r="F30" s="312"/>
      <c r="G30" s="318">
        <f>MIN((D30*E30*F30),(4.5*B41*E30*F30))</f>
        <v>0</v>
      </c>
    </row>
    <row r="31" spans="1:7" x14ac:dyDescent="0.2">
      <c r="A31" s="309"/>
      <c r="B31" s="309"/>
      <c r="C31" s="310"/>
      <c r="D31" s="314"/>
      <c r="E31" s="312"/>
      <c r="F31" s="312"/>
      <c r="G31" s="318">
        <f>MIN((D31*E31*F31),(4.5*B41*E31*F31))</f>
        <v>0</v>
      </c>
    </row>
    <row r="32" spans="1:7" x14ac:dyDescent="0.2">
      <c r="A32" s="309"/>
      <c r="B32" s="309"/>
      <c r="C32" s="310"/>
      <c r="D32" s="314"/>
      <c r="E32" s="312"/>
      <c r="F32" s="312"/>
      <c r="G32" s="318">
        <f>MIN((D32*E32*F32),(4.5*B41*E32*F32))</f>
        <v>0</v>
      </c>
    </row>
    <row r="33" spans="1:7" x14ac:dyDescent="0.2">
      <c r="A33" s="309"/>
      <c r="B33" s="309"/>
      <c r="C33" s="310"/>
      <c r="D33" s="314"/>
      <c r="E33" s="312"/>
      <c r="F33" s="312"/>
      <c r="G33" s="318">
        <f>MIN((D33*E33*F33),(4.5*B41*E33*F33))</f>
        <v>0</v>
      </c>
    </row>
    <row r="34" spans="1:7" x14ac:dyDescent="0.2">
      <c r="A34" s="309"/>
      <c r="B34" s="309"/>
      <c r="C34" s="310"/>
      <c r="D34" s="314"/>
      <c r="E34" s="312"/>
      <c r="F34" s="312"/>
      <c r="G34" s="318">
        <f>MIN((D34*E34*F34),(4.5*B41*E34*F34))</f>
        <v>0</v>
      </c>
    </row>
    <row r="35" spans="1:7" x14ac:dyDescent="0.2">
      <c r="A35" s="309"/>
      <c r="B35" s="309"/>
      <c r="C35" s="310"/>
      <c r="D35" s="314"/>
      <c r="E35" s="312"/>
      <c r="F35" s="312"/>
      <c r="G35" s="318">
        <f>MIN((D35*E35*F35),(4.5*B41*E35*F35))</f>
        <v>0</v>
      </c>
    </row>
    <row r="36" spans="1:7" x14ac:dyDescent="0.2">
      <c r="A36" s="309"/>
      <c r="B36" s="309"/>
      <c r="C36" s="310"/>
      <c r="D36" s="314"/>
      <c r="E36" s="312"/>
      <c r="F36" s="312"/>
      <c r="G36" s="318">
        <f>MIN((D36*E36*F36),(4.5*B41*E36*F36))</f>
        <v>0</v>
      </c>
    </row>
    <row r="37" spans="1:7" x14ac:dyDescent="0.2">
      <c r="A37" s="309"/>
      <c r="B37" s="309"/>
      <c r="C37" s="310"/>
      <c r="D37" s="314"/>
      <c r="E37" s="312"/>
      <c r="F37" s="312"/>
      <c r="G37" s="318">
        <f>MIN((D37*E37*F37),(4.5*B41*E37*F37))</f>
        <v>0</v>
      </c>
    </row>
    <row r="38" spans="1:7" x14ac:dyDescent="0.2">
      <c r="A38" s="537" t="s">
        <v>160</v>
      </c>
      <c r="B38" s="537"/>
      <c r="C38" s="537"/>
      <c r="D38" s="537"/>
      <c r="E38" s="537"/>
      <c r="F38" s="537"/>
      <c r="G38" s="319">
        <f>SUM(G28:G37)</f>
        <v>0</v>
      </c>
    </row>
    <row r="39" spans="1:7" x14ac:dyDescent="0.2">
      <c r="A39" s="537" t="s">
        <v>161</v>
      </c>
      <c r="B39" s="537"/>
      <c r="C39" s="537"/>
      <c r="D39" s="537"/>
      <c r="E39" s="537"/>
      <c r="F39" s="537"/>
      <c r="G39" s="318">
        <f>G38*0.25</f>
        <v>0</v>
      </c>
    </row>
    <row r="40" spans="1:7" x14ac:dyDescent="0.2">
      <c r="A40" s="537" t="s">
        <v>162</v>
      </c>
      <c r="B40" s="537"/>
      <c r="C40" s="537"/>
      <c r="D40" s="537"/>
      <c r="E40" s="537"/>
      <c r="F40" s="537"/>
      <c r="G40" s="319">
        <f>G38*0.09</f>
        <v>0</v>
      </c>
    </row>
    <row r="41" spans="1:7" x14ac:dyDescent="0.2">
      <c r="A41" s="315" t="s">
        <v>175</v>
      </c>
      <c r="B41" s="316"/>
      <c r="C41" s="315"/>
      <c r="D41" s="315"/>
      <c r="E41" s="315"/>
      <c r="F41" s="315"/>
      <c r="G41" s="317"/>
    </row>
    <row r="42" spans="1:7" ht="23.25" customHeight="1" x14ac:dyDescent="0.2">
      <c r="A42" s="329"/>
      <c r="B42" s="329"/>
      <c r="C42" s="329"/>
      <c r="D42" s="329"/>
      <c r="E42" s="329"/>
      <c r="F42" s="329"/>
      <c r="G42" s="329"/>
    </row>
    <row r="43" spans="1:7" x14ac:dyDescent="0.2">
      <c r="A43" s="330" t="s">
        <v>164</v>
      </c>
      <c r="B43" s="329"/>
      <c r="C43" s="329"/>
      <c r="D43" s="329"/>
      <c r="E43" s="329"/>
      <c r="F43" s="329"/>
      <c r="G43" s="329"/>
    </row>
    <row r="44" spans="1:7" ht="36" x14ac:dyDescent="0.2">
      <c r="A44" s="307" t="s">
        <v>154</v>
      </c>
      <c r="B44" s="307" t="s">
        <v>155</v>
      </c>
      <c r="C44" s="307" t="s">
        <v>156</v>
      </c>
      <c r="D44" s="308" t="s">
        <v>165</v>
      </c>
      <c r="E44" s="308" t="s">
        <v>166</v>
      </c>
      <c r="F44" s="307" t="s">
        <v>159</v>
      </c>
      <c r="G44" s="329"/>
    </row>
    <row r="45" spans="1:7" x14ac:dyDescent="0.2">
      <c r="A45" s="309"/>
      <c r="B45" s="309"/>
      <c r="C45" s="310"/>
      <c r="D45" s="314"/>
      <c r="E45" s="312"/>
      <c r="F45" s="318">
        <f>MIN((D45*E45),(4.5*B56*E45))</f>
        <v>0</v>
      </c>
      <c r="G45" s="329"/>
    </row>
    <row r="46" spans="1:7" x14ac:dyDescent="0.2">
      <c r="A46" s="309"/>
      <c r="B46" s="309"/>
      <c r="C46" s="310"/>
      <c r="D46" s="314"/>
      <c r="E46" s="312"/>
      <c r="F46" s="318">
        <f>MIN((D46*E46),(4.5*B56*E46))</f>
        <v>0</v>
      </c>
      <c r="G46" s="329"/>
    </row>
    <row r="47" spans="1:7" x14ac:dyDescent="0.2">
      <c r="A47" s="309"/>
      <c r="B47" s="309"/>
      <c r="C47" s="310"/>
      <c r="D47" s="314"/>
      <c r="E47" s="312"/>
      <c r="F47" s="318">
        <f>MIN((D47*E47),(4.5*B56*E47))</f>
        <v>0</v>
      </c>
      <c r="G47" s="329"/>
    </row>
    <row r="48" spans="1:7" x14ac:dyDescent="0.2">
      <c r="A48" s="309"/>
      <c r="B48" s="309"/>
      <c r="C48" s="310"/>
      <c r="D48" s="314"/>
      <c r="E48" s="312"/>
      <c r="F48" s="318">
        <f>MIN((D48*E48),(4.5*B56*E48))</f>
        <v>0</v>
      </c>
      <c r="G48" s="329"/>
    </row>
    <row r="49" spans="1:7" x14ac:dyDescent="0.2">
      <c r="A49" s="309"/>
      <c r="B49" s="309"/>
      <c r="C49" s="310"/>
      <c r="D49" s="314"/>
      <c r="E49" s="312"/>
      <c r="F49" s="318">
        <f>MIN((D49*E49),(4.5*B56*E49))</f>
        <v>0</v>
      </c>
      <c r="G49" s="329"/>
    </row>
    <row r="50" spans="1:7" x14ac:dyDescent="0.2">
      <c r="A50" s="309"/>
      <c r="B50" s="309"/>
      <c r="C50" s="310"/>
      <c r="D50" s="314"/>
      <c r="E50" s="312"/>
      <c r="F50" s="318">
        <f>MIN((D50*E50),(4.5*B56*E50))</f>
        <v>0</v>
      </c>
      <c r="G50" s="329"/>
    </row>
    <row r="51" spans="1:7" x14ac:dyDescent="0.2">
      <c r="A51" s="309"/>
      <c r="B51" s="309"/>
      <c r="C51" s="310"/>
      <c r="D51" s="314"/>
      <c r="E51" s="312"/>
      <c r="F51" s="318">
        <f>MIN((D51*E51),(4.5*B56*E51))</f>
        <v>0</v>
      </c>
      <c r="G51" s="329"/>
    </row>
    <row r="52" spans="1:7" x14ac:dyDescent="0.2">
      <c r="A52" s="309"/>
      <c r="B52" s="309"/>
      <c r="C52" s="310"/>
      <c r="D52" s="314"/>
      <c r="E52" s="312"/>
      <c r="F52" s="318">
        <f>MIN((D52*E52),(4.5*B56*E52))</f>
        <v>0</v>
      </c>
      <c r="G52" s="329"/>
    </row>
    <row r="53" spans="1:7" x14ac:dyDescent="0.2">
      <c r="A53" s="309"/>
      <c r="B53" s="309"/>
      <c r="C53" s="310"/>
      <c r="D53" s="314"/>
      <c r="E53" s="312"/>
      <c r="F53" s="318">
        <f>MIN((D53*E53),(4.5*B56*E53))</f>
        <v>0</v>
      </c>
      <c r="G53" s="329"/>
    </row>
    <row r="54" spans="1:7" x14ac:dyDescent="0.2">
      <c r="A54" s="309"/>
      <c r="B54" s="309"/>
      <c r="C54" s="310"/>
      <c r="D54" s="314"/>
      <c r="E54" s="312"/>
      <c r="F54" s="318">
        <f>MIN((D54*E54),(4.5*B56*E54))</f>
        <v>0</v>
      </c>
      <c r="G54" s="329"/>
    </row>
    <row r="55" spans="1:7" x14ac:dyDescent="0.2">
      <c r="A55" s="320" t="s">
        <v>160</v>
      </c>
      <c r="B55" s="321"/>
      <c r="C55" s="321"/>
      <c r="D55" s="321"/>
      <c r="E55" s="322">
        <f>SUM(E45:E54)</f>
        <v>0</v>
      </c>
      <c r="F55" s="319">
        <f>SUM(F45:F54)</f>
        <v>0</v>
      </c>
      <c r="G55" s="329"/>
    </row>
    <row r="56" spans="1:7" x14ac:dyDescent="0.2">
      <c r="A56" s="315" t="s">
        <v>175</v>
      </c>
      <c r="B56" s="316"/>
      <c r="C56" s="321"/>
      <c r="D56" s="321"/>
      <c r="E56" s="323"/>
      <c r="F56" s="324"/>
      <c r="G56" s="329"/>
    </row>
    <row r="57" spans="1:7" x14ac:dyDescent="0.2">
      <c r="A57" s="327"/>
      <c r="B57" s="327"/>
      <c r="C57" s="327"/>
      <c r="D57" s="327"/>
      <c r="E57" s="327"/>
      <c r="F57" s="327"/>
      <c r="G57" s="327"/>
    </row>
    <row r="58" spans="1:7" x14ac:dyDescent="0.2">
      <c r="A58" s="327"/>
      <c r="B58" s="327"/>
      <c r="C58" s="327"/>
      <c r="D58" s="327"/>
      <c r="E58" s="327"/>
      <c r="F58" s="327"/>
      <c r="G58" s="327"/>
    </row>
    <row r="59" spans="1:7" x14ac:dyDescent="0.2">
      <c r="A59" s="327"/>
      <c r="B59" s="327"/>
      <c r="C59" s="327"/>
      <c r="D59" s="327"/>
      <c r="E59" s="327"/>
      <c r="F59" s="327"/>
      <c r="G59" s="327"/>
    </row>
    <row r="60" spans="1:7" x14ac:dyDescent="0.2">
      <c r="A60" s="327"/>
      <c r="B60" s="327"/>
      <c r="C60" s="327"/>
      <c r="D60" s="327"/>
      <c r="E60" s="327"/>
      <c r="F60" s="327"/>
      <c r="G60" s="327"/>
    </row>
    <row r="61" spans="1:7" x14ac:dyDescent="0.2">
      <c r="A61" s="327" t="s">
        <v>167</v>
      </c>
      <c r="B61" s="327"/>
      <c r="C61" s="327"/>
      <c r="D61" s="327"/>
      <c r="E61" s="327"/>
      <c r="F61" s="327"/>
      <c r="G61" s="327"/>
    </row>
    <row r="62" spans="1:7" x14ac:dyDescent="0.2">
      <c r="A62" s="327"/>
      <c r="B62" s="327"/>
      <c r="C62" s="327"/>
      <c r="D62" s="327"/>
      <c r="E62" s="331" t="s">
        <v>168</v>
      </c>
      <c r="F62" s="331"/>
      <c r="G62" s="327"/>
    </row>
    <row r="63" spans="1:7" ht="13.5" customHeight="1" x14ac:dyDescent="0.2">
      <c r="A63" s="332"/>
      <c r="B63" s="327"/>
      <c r="C63" s="327"/>
      <c r="D63" s="327"/>
      <c r="E63" s="327" t="s">
        <v>169</v>
      </c>
      <c r="F63" s="327"/>
      <c r="G63" s="327"/>
    </row>
    <row r="64" spans="1:7" x14ac:dyDescent="0.2">
      <c r="A64" s="288"/>
      <c r="B64" s="289"/>
      <c r="C64" s="289"/>
      <c r="D64" s="289"/>
      <c r="E64" s="288"/>
      <c r="F64" s="288"/>
    </row>
    <row r="65" spans="1:6" x14ac:dyDescent="0.2">
      <c r="A65" s="288"/>
      <c r="B65" s="289"/>
      <c r="C65" s="289"/>
      <c r="D65" s="289"/>
      <c r="E65" s="288"/>
      <c r="F65" s="288"/>
    </row>
    <row r="66" spans="1:6" x14ac:dyDescent="0.2">
      <c r="A66" s="287"/>
    </row>
  </sheetData>
  <sheetProtection formatCells="0" formatColumns="0" formatRows="0" insertColumns="0" insertRows="0" deleteColumns="0" deleteRows="0"/>
  <protectedRanges>
    <protectedRange sqref="B5:F6" name="Oblast4"/>
    <protectedRange sqref="A11:F20" name="Oblast1"/>
    <protectedRange sqref="A28:F37" name="Oblast2"/>
    <protectedRange sqref="A44:E54" name="Oblast3"/>
  </protectedRanges>
  <mergeCells count="11">
    <mergeCell ref="A22:F22"/>
    <mergeCell ref="A23:F23"/>
    <mergeCell ref="A38:F38"/>
    <mergeCell ref="A39:F39"/>
    <mergeCell ref="A40:F40"/>
    <mergeCell ref="A21:F21"/>
    <mergeCell ref="A1:G3"/>
    <mergeCell ref="A4:B4"/>
    <mergeCell ref="B5:F5"/>
    <mergeCell ref="B6:F6"/>
    <mergeCell ref="B7:F7"/>
  </mergeCells>
  <conditionalFormatting sqref="N27">
    <cfRule type="cellIs" dxfId="11" priority="4" operator="greaterThan">
      <formula>$B$24</formula>
    </cfRule>
  </conditionalFormatting>
  <conditionalFormatting sqref="G11:G20">
    <cfRule type="cellIs" dxfId="10" priority="3" operator="equal">
      <formula>4.5*$B$24*$E$11*$F$11</formula>
    </cfRule>
  </conditionalFormatting>
  <conditionalFormatting sqref="G28:G37">
    <cfRule type="cellIs" dxfId="9" priority="2" operator="equal">
      <formula>$B$41*4.5*$E$29*$F$29</formula>
    </cfRule>
  </conditionalFormatting>
  <conditionalFormatting sqref="F45:F54">
    <cfRule type="cellIs" dxfId="8" priority="1" operator="equal">
      <formula>$B$56*4.5*$D$45*$E$45</formula>
    </cfRule>
  </conditionalFormatting>
  <dataValidations disablePrompts="1" count="2">
    <dataValidation type="decimal" allowBlank="1" showInputMessage="1" showErrorMessage="1" error="Maximalni hodnota v této buňce nesmí přesáhnout delku trvání projektu (až 24 měsíců)!" sqref="F11:F20 JA11:JA20 SW11:SW20 ACS11:ACS20 AMO11:AMO20 AWK11:AWK20 BGG11:BGG20 BQC11:BQC20 BZY11:BZY20 CJU11:CJU20 CTQ11:CTQ20 DDM11:DDM20 DNI11:DNI20 DXE11:DXE20 EHA11:EHA20 EQW11:EQW20 FAS11:FAS20 FKO11:FKO20 FUK11:FUK20 GEG11:GEG20 GOC11:GOC20 GXY11:GXY20 HHU11:HHU20 HRQ11:HRQ20 IBM11:IBM20 ILI11:ILI20 IVE11:IVE20 JFA11:JFA20 JOW11:JOW20 JYS11:JYS20 KIO11:KIO20 KSK11:KSK20 LCG11:LCG20 LMC11:LMC20 LVY11:LVY20 MFU11:MFU20 MPQ11:MPQ20 MZM11:MZM20 NJI11:NJI20 NTE11:NTE20 ODA11:ODA20 OMW11:OMW20 OWS11:OWS20 PGO11:PGO20 PQK11:PQK20 QAG11:QAG20 QKC11:QKC20 QTY11:QTY20 RDU11:RDU20 RNQ11:RNQ20 RXM11:RXM20 SHI11:SHI20 SRE11:SRE20 TBA11:TBA20 TKW11:TKW20 TUS11:TUS20 UEO11:UEO20 UOK11:UOK20 UYG11:UYG20 VIC11:VIC20 VRY11:VRY20 WBU11:WBU20 WLQ11:WLQ20 WVM11:WVM20 F65550:F65559 JA65550:JA65559 SW65550:SW65559 ACS65550:ACS65559 AMO65550:AMO65559 AWK65550:AWK65559 BGG65550:BGG65559 BQC65550:BQC65559 BZY65550:BZY65559 CJU65550:CJU65559 CTQ65550:CTQ65559 DDM65550:DDM65559 DNI65550:DNI65559 DXE65550:DXE65559 EHA65550:EHA65559 EQW65550:EQW65559 FAS65550:FAS65559 FKO65550:FKO65559 FUK65550:FUK65559 GEG65550:GEG65559 GOC65550:GOC65559 GXY65550:GXY65559 HHU65550:HHU65559 HRQ65550:HRQ65559 IBM65550:IBM65559 ILI65550:ILI65559 IVE65550:IVE65559 JFA65550:JFA65559 JOW65550:JOW65559 JYS65550:JYS65559 KIO65550:KIO65559 KSK65550:KSK65559 LCG65550:LCG65559 LMC65550:LMC65559 LVY65550:LVY65559 MFU65550:MFU65559 MPQ65550:MPQ65559 MZM65550:MZM65559 NJI65550:NJI65559 NTE65550:NTE65559 ODA65550:ODA65559 OMW65550:OMW65559 OWS65550:OWS65559 PGO65550:PGO65559 PQK65550:PQK65559 QAG65550:QAG65559 QKC65550:QKC65559 QTY65550:QTY65559 RDU65550:RDU65559 RNQ65550:RNQ65559 RXM65550:RXM65559 SHI65550:SHI65559 SRE65550:SRE65559 TBA65550:TBA65559 TKW65550:TKW65559 TUS65550:TUS65559 UEO65550:UEO65559 UOK65550:UOK65559 UYG65550:UYG65559 VIC65550:VIC65559 VRY65550:VRY65559 WBU65550:WBU65559 WLQ65550:WLQ65559 WVM65550:WVM65559 F131086:F131095 JA131086:JA131095 SW131086:SW131095 ACS131086:ACS131095 AMO131086:AMO131095 AWK131086:AWK131095 BGG131086:BGG131095 BQC131086:BQC131095 BZY131086:BZY131095 CJU131086:CJU131095 CTQ131086:CTQ131095 DDM131086:DDM131095 DNI131086:DNI131095 DXE131086:DXE131095 EHA131086:EHA131095 EQW131086:EQW131095 FAS131086:FAS131095 FKO131086:FKO131095 FUK131086:FUK131095 GEG131086:GEG131095 GOC131086:GOC131095 GXY131086:GXY131095 HHU131086:HHU131095 HRQ131086:HRQ131095 IBM131086:IBM131095 ILI131086:ILI131095 IVE131086:IVE131095 JFA131086:JFA131095 JOW131086:JOW131095 JYS131086:JYS131095 KIO131086:KIO131095 KSK131086:KSK131095 LCG131086:LCG131095 LMC131086:LMC131095 LVY131086:LVY131095 MFU131086:MFU131095 MPQ131086:MPQ131095 MZM131086:MZM131095 NJI131086:NJI131095 NTE131086:NTE131095 ODA131086:ODA131095 OMW131086:OMW131095 OWS131086:OWS131095 PGO131086:PGO131095 PQK131086:PQK131095 QAG131086:QAG131095 QKC131086:QKC131095 QTY131086:QTY131095 RDU131086:RDU131095 RNQ131086:RNQ131095 RXM131086:RXM131095 SHI131086:SHI131095 SRE131086:SRE131095 TBA131086:TBA131095 TKW131086:TKW131095 TUS131086:TUS131095 UEO131086:UEO131095 UOK131086:UOK131095 UYG131086:UYG131095 VIC131086:VIC131095 VRY131086:VRY131095 WBU131086:WBU131095 WLQ131086:WLQ131095 WVM131086:WVM131095 F196622:F196631 JA196622:JA196631 SW196622:SW196631 ACS196622:ACS196631 AMO196622:AMO196631 AWK196622:AWK196631 BGG196622:BGG196631 BQC196622:BQC196631 BZY196622:BZY196631 CJU196622:CJU196631 CTQ196622:CTQ196631 DDM196622:DDM196631 DNI196622:DNI196631 DXE196622:DXE196631 EHA196622:EHA196631 EQW196622:EQW196631 FAS196622:FAS196631 FKO196622:FKO196631 FUK196622:FUK196631 GEG196622:GEG196631 GOC196622:GOC196631 GXY196622:GXY196631 HHU196622:HHU196631 HRQ196622:HRQ196631 IBM196622:IBM196631 ILI196622:ILI196631 IVE196622:IVE196631 JFA196622:JFA196631 JOW196622:JOW196631 JYS196622:JYS196631 KIO196622:KIO196631 KSK196622:KSK196631 LCG196622:LCG196631 LMC196622:LMC196631 LVY196622:LVY196631 MFU196622:MFU196631 MPQ196622:MPQ196631 MZM196622:MZM196631 NJI196622:NJI196631 NTE196622:NTE196631 ODA196622:ODA196631 OMW196622:OMW196631 OWS196622:OWS196631 PGO196622:PGO196631 PQK196622:PQK196631 QAG196622:QAG196631 QKC196622:QKC196631 QTY196622:QTY196631 RDU196622:RDU196631 RNQ196622:RNQ196631 RXM196622:RXM196631 SHI196622:SHI196631 SRE196622:SRE196631 TBA196622:TBA196631 TKW196622:TKW196631 TUS196622:TUS196631 UEO196622:UEO196631 UOK196622:UOK196631 UYG196622:UYG196631 VIC196622:VIC196631 VRY196622:VRY196631 WBU196622:WBU196631 WLQ196622:WLQ196631 WVM196622:WVM196631 F262158:F262167 JA262158:JA262167 SW262158:SW262167 ACS262158:ACS262167 AMO262158:AMO262167 AWK262158:AWK262167 BGG262158:BGG262167 BQC262158:BQC262167 BZY262158:BZY262167 CJU262158:CJU262167 CTQ262158:CTQ262167 DDM262158:DDM262167 DNI262158:DNI262167 DXE262158:DXE262167 EHA262158:EHA262167 EQW262158:EQW262167 FAS262158:FAS262167 FKO262158:FKO262167 FUK262158:FUK262167 GEG262158:GEG262167 GOC262158:GOC262167 GXY262158:GXY262167 HHU262158:HHU262167 HRQ262158:HRQ262167 IBM262158:IBM262167 ILI262158:ILI262167 IVE262158:IVE262167 JFA262158:JFA262167 JOW262158:JOW262167 JYS262158:JYS262167 KIO262158:KIO262167 KSK262158:KSK262167 LCG262158:LCG262167 LMC262158:LMC262167 LVY262158:LVY262167 MFU262158:MFU262167 MPQ262158:MPQ262167 MZM262158:MZM262167 NJI262158:NJI262167 NTE262158:NTE262167 ODA262158:ODA262167 OMW262158:OMW262167 OWS262158:OWS262167 PGO262158:PGO262167 PQK262158:PQK262167 QAG262158:QAG262167 QKC262158:QKC262167 QTY262158:QTY262167 RDU262158:RDU262167 RNQ262158:RNQ262167 RXM262158:RXM262167 SHI262158:SHI262167 SRE262158:SRE262167 TBA262158:TBA262167 TKW262158:TKW262167 TUS262158:TUS262167 UEO262158:UEO262167 UOK262158:UOK262167 UYG262158:UYG262167 VIC262158:VIC262167 VRY262158:VRY262167 WBU262158:WBU262167 WLQ262158:WLQ262167 WVM262158:WVM262167 F327694:F327703 JA327694:JA327703 SW327694:SW327703 ACS327694:ACS327703 AMO327694:AMO327703 AWK327694:AWK327703 BGG327694:BGG327703 BQC327694:BQC327703 BZY327694:BZY327703 CJU327694:CJU327703 CTQ327694:CTQ327703 DDM327694:DDM327703 DNI327694:DNI327703 DXE327694:DXE327703 EHA327694:EHA327703 EQW327694:EQW327703 FAS327694:FAS327703 FKO327694:FKO327703 FUK327694:FUK327703 GEG327694:GEG327703 GOC327694:GOC327703 GXY327694:GXY327703 HHU327694:HHU327703 HRQ327694:HRQ327703 IBM327694:IBM327703 ILI327694:ILI327703 IVE327694:IVE327703 JFA327694:JFA327703 JOW327694:JOW327703 JYS327694:JYS327703 KIO327694:KIO327703 KSK327694:KSK327703 LCG327694:LCG327703 LMC327694:LMC327703 LVY327694:LVY327703 MFU327694:MFU327703 MPQ327694:MPQ327703 MZM327694:MZM327703 NJI327694:NJI327703 NTE327694:NTE327703 ODA327694:ODA327703 OMW327694:OMW327703 OWS327694:OWS327703 PGO327694:PGO327703 PQK327694:PQK327703 QAG327694:QAG327703 QKC327694:QKC327703 QTY327694:QTY327703 RDU327694:RDU327703 RNQ327694:RNQ327703 RXM327694:RXM327703 SHI327694:SHI327703 SRE327694:SRE327703 TBA327694:TBA327703 TKW327694:TKW327703 TUS327694:TUS327703 UEO327694:UEO327703 UOK327694:UOK327703 UYG327694:UYG327703 VIC327694:VIC327703 VRY327694:VRY327703 WBU327694:WBU327703 WLQ327694:WLQ327703 WVM327694:WVM327703 F393230:F393239 JA393230:JA393239 SW393230:SW393239 ACS393230:ACS393239 AMO393230:AMO393239 AWK393230:AWK393239 BGG393230:BGG393239 BQC393230:BQC393239 BZY393230:BZY393239 CJU393230:CJU393239 CTQ393230:CTQ393239 DDM393230:DDM393239 DNI393230:DNI393239 DXE393230:DXE393239 EHA393230:EHA393239 EQW393230:EQW393239 FAS393230:FAS393239 FKO393230:FKO393239 FUK393230:FUK393239 GEG393230:GEG393239 GOC393230:GOC393239 GXY393230:GXY393239 HHU393230:HHU393239 HRQ393230:HRQ393239 IBM393230:IBM393239 ILI393230:ILI393239 IVE393230:IVE393239 JFA393230:JFA393239 JOW393230:JOW393239 JYS393230:JYS393239 KIO393230:KIO393239 KSK393230:KSK393239 LCG393230:LCG393239 LMC393230:LMC393239 LVY393230:LVY393239 MFU393230:MFU393239 MPQ393230:MPQ393239 MZM393230:MZM393239 NJI393230:NJI393239 NTE393230:NTE393239 ODA393230:ODA393239 OMW393230:OMW393239 OWS393230:OWS393239 PGO393230:PGO393239 PQK393230:PQK393239 QAG393230:QAG393239 QKC393230:QKC393239 QTY393230:QTY393239 RDU393230:RDU393239 RNQ393230:RNQ393239 RXM393230:RXM393239 SHI393230:SHI393239 SRE393230:SRE393239 TBA393230:TBA393239 TKW393230:TKW393239 TUS393230:TUS393239 UEO393230:UEO393239 UOK393230:UOK393239 UYG393230:UYG393239 VIC393230:VIC393239 VRY393230:VRY393239 WBU393230:WBU393239 WLQ393230:WLQ393239 WVM393230:WVM393239 F458766:F458775 JA458766:JA458775 SW458766:SW458775 ACS458766:ACS458775 AMO458766:AMO458775 AWK458766:AWK458775 BGG458766:BGG458775 BQC458766:BQC458775 BZY458766:BZY458775 CJU458766:CJU458775 CTQ458766:CTQ458775 DDM458766:DDM458775 DNI458766:DNI458775 DXE458766:DXE458775 EHA458766:EHA458775 EQW458766:EQW458775 FAS458766:FAS458775 FKO458766:FKO458775 FUK458766:FUK458775 GEG458766:GEG458775 GOC458766:GOC458775 GXY458766:GXY458775 HHU458766:HHU458775 HRQ458766:HRQ458775 IBM458766:IBM458775 ILI458766:ILI458775 IVE458766:IVE458775 JFA458766:JFA458775 JOW458766:JOW458775 JYS458766:JYS458775 KIO458766:KIO458775 KSK458766:KSK458775 LCG458766:LCG458775 LMC458766:LMC458775 LVY458766:LVY458775 MFU458766:MFU458775 MPQ458766:MPQ458775 MZM458766:MZM458775 NJI458766:NJI458775 NTE458766:NTE458775 ODA458766:ODA458775 OMW458766:OMW458775 OWS458766:OWS458775 PGO458766:PGO458775 PQK458766:PQK458775 QAG458766:QAG458775 QKC458766:QKC458775 QTY458766:QTY458775 RDU458766:RDU458775 RNQ458766:RNQ458775 RXM458766:RXM458775 SHI458766:SHI458775 SRE458766:SRE458775 TBA458766:TBA458775 TKW458766:TKW458775 TUS458766:TUS458775 UEO458766:UEO458775 UOK458766:UOK458775 UYG458766:UYG458775 VIC458766:VIC458775 VRY458766:VRY458775 WBU458766:WBU458775 WLQ458766:WLQ458775 WVM458766:WVM458775 F524302:F524311 JA524302:JA524311 SW524302:SW524311 ACS524302:ACS524311 AMO524302:AMO524311 AWK524302:AWK524311 BGG524302:BGG524311 BQC524302:BQC524311 BZY524302:BZY524311 CJU524302:CJU524311 CTQ524302:CTQ524311 DDM524302:DDM524311 DNI524302:DNI524311 DXE524302:DXE524311 EHA524302:EHA524311 EQW524302:EQW524311 FAS524302:FAS524311 FKO524302:FKO524311 FUK524302:FUK524311 GEG524302:GEG524311 GOC524302:GOC524311 GXY524302:GXY524311 HHU524302:HHU524311 HRQ524302:HRQ524311 IBM524302:IBM524311 ILI524302:ILI524311 IVE524302:IVE524311 JFA524302:JFA524311 JOW524302:JOW524311 JYS524302:JYS524311 KIO524302:KIO524311 KSK524302:KSK524311 LCG524302:LCG524311 LMC524302:LMC524311 LVY524302:LVY524311 MFU524302:MFU524311 MPQ524302:MPQ524311 MZM524302:MZM524311 NJI524302:NJI524311 NTE524302:NTE524311 ODA524302:ODA524311 OMW524302:OMW524311 OWS524302:OWS524311 PGO524302:PGO524311 PQK524302:PQK524311 QAG524302:QAG524311 QKC524302:QKC524311 QTY524302:QTY524311 RDU524302:RDU524311 RNQ524302:RNQ524311 RXM524302:RXM524311 SHI524302:SHI524311 SRE524302:SRE524311 TBA524302:TBA524311 TKW524302:TKW524311 TUS524302:TUS524311 UEO524302:UEO524311 UOK524302:UOK524311 UYG524302:UYG524311 VIC524302:VIC524311 VRY524302:VRY524311 WBU524302:WBU524311 WLQ524302:WLQ524311 WVM524302:WVM524311 F589838:F589847 JA589838:JA589847 SW589838:SW589847 ACS589838:ACS589847 AMO589838:AMO589847 AWK589838:AWK589847 BGG589838:BGG589847 BQC589838:BQC589847 BZY589838:BZY589847 CJU589838:CJU589847 CTQ589838:CTQ589847 DDM589838:DDM589847 DNI589838:DNI589847 DXE589838:DXE589847 EHA589838:EHA589847 EQW589838:EQW589847 FAS589838:FAS589847 FKO589838:FKO589847 FUK589838:FUK589847 GEG589838:GEG589847 GOC589838:GOC589847 GXY589838:GXY589847 HHU589838:HHU589847 HRQ589838:HRQ589847 IBM589838:IBM589847 ILI589838:ILI589847 IVE589838:IVE589847 JFA589838:JFA589847 JOW589838:JOW589847 JYS589838:JYS589847 KIO589838:KIO589847 KSK589838:KSK589847 LCG589838:LCG589847 LMC589838:LMC589847 LVY589838:LVY589847 MFU589838:MFU589847 MPQ589838:MPQ589847 MZM589838:MZM589847 NJI589838:NJI589847 NTE589838:NTE589847 ODA589838:ODA589847 OMW589838:OMW589847 OWS589838:OWS589847 PGO589838:PGO589847 PQK589838:PQK589847 QAG589838:QAG589847 QKC589838:QKC589847 QTY589838:QTY589847 RDU589838:RDU589847 RNQ589838:RNQ589847 RXM589838:RXM589847 SHI589838:SHI589847 SRE589838:SRE589847 TBA589838:TBA589847 TKW589838:TKW589847 TUS589838:TUS589847 UEO589838:UEO589847 UOK589838:UOK589847 UYG589838:UYG589847 VIC589838:VIC589847 VRY589838:VRY589847 WBU589838:WBU589847 WLQ589838:WLQ589847 WVM589838:WVM589847 F655374:F655383 JA655374:JA655383 SW655374:SW655383 ACS655374:ACS655383 AMO655374:AMO655383 AWK655374:AWK655383 BGG655374:BGG655383 BQC655374:BQC655383 BZY655374:BZY655383 CJU655374:CJU655383 CTQ655374:CTQ655383 DDM655374:DDM655383 DNI655374:DNI655383 DXE655374:DXE655383 EHA655374:EHA655383 EQW655374:EQW655383 FAS655374:FAS655383 FKO655374:FKO655383 FUK655374:FUK655383 GEG655374:GEG655383 GOC655374:GOC655383 GXY655374:GXY655383 HHU655374:HHU655383 HRQ655374:HRQ655383 IBM655374:IBM655383 ILI655374:ILI655383 IVE655374:IVE655383 JFA655374:JFA655383 JOW655374:JOW655383 JYS655374:JYS655383 KIO655374:KIO655383 KSK655374:KSK655383 LCG655374:LCG655383 LMC655374:LMC655383 LVY655374:LVY655383 MFU655374:MFU655383 MPQ655374:MPQ655383 MZM655374:MZM655383 NJI655374:NJI655383 NTE655374:NTE655383 ODA655374:ODA655383 OMW655374:OMW655383 OWS655374:OWS655383 PGO655374:PGO655383 PQK655374:PQK655383 QAG655374:QAG655383 QKC655374:QKC655383 QTY655374:QTY655383 RDU655374:RDU655383 RNQ655374:RNQ655383 RXM655374:RXM655383 SHI655374:SHI655383 SRE655374:SRE655383 TBA655374:TBA655383 TKW655374:TKW655383 TUS655374:TUS655383 UEO655374:UEO655383 UOK655374:UOK655383 UYG655374:UYG655383 VIC655374:VIC655383 VRY655374:VRY655383 WBU655374:WBU655383 WLQ655374:WLQ655383 WVM655374:WVM655383 F720910:F720919 JA720910:JA720919 SW720910:SW720919 ACS720910:ACS720919 AMO720910:AMO720919 AWK720910:AWK720919 BGG720910:BGG720919 BQC720910:BQC720919 BZY720910:BZY720919 CJU720910:CJU720919 CTQ720910:CTQ720919 DDM720910:DDM720919 DNI720910:DNI720919 DXE720910:DXE720919 EHA720910:EHA720919 EQW720910:EQW720919 FAS720910:FAS720919 FKO720910:FKO720919 FUK720910:FUK720919 GEG720910:GEG720919 GOC720910:GOC720919 GXY720910:GXY720919 HHU720910:HHU720919 HRQ720910:HRQ720919 IBM720910:IBM720919 ILI720910:ILI720919 IVE720910:IVE720919 JFA720910:JFA720919 JOW720910:JOW720919 JYS720910:JYS720919 KIO720910:KIO720919 KSK720910:KSK720919 LCG720910:LCG720919 LMC720910:LMC720919 LVY720910:LVY720919 MFU720910:MFU720919 MPQ720910:MPQ720919 MZM720910:MZM720919 NJI720910:NJI720919 NTE720910:NTE720919 ODA720910:ODA720919 OMW720910:OMW720919 OWS720910:OWS720919 PGO720910:PGO720919 PQK720910:PQK720919 QAG720910:QAG720919 QKC720910:QKC720919 QTY720910:QTY720919 RDU720910:RDU720919 RNQ720910:RNQ720919 RXM720910:RXM720919 SHI720910:SHI720919 SRE720910:SRE720919 TBA720910:TBA720919 TKW720910:TKW720919 TUS720910:TUS720919 UEO720910:UEO720919 UOK720910:UOK720919 UYG720910:UYG720919 VIC720910:VIC720919 VRY720910:VRY720919 WBU720910:WBU720919 WLQ720910:WLQ720919 WVM720910:WVM720919 F786446:F786455 JA786446:JA786455 SW786446:SW786455 ACS786446:ACS786455 AMO786446:AMO786455 AWK786446:AWK786455 BGG786446:BGG786455 BQC786446:BQC786455 BZY786446:BZY786455 CJU786446:CJU786455 CTQ786446:CTQ786455 DDM786446:DDM786455 DNI786446:DNI786455 DXE786446:DXE786455 EHA786446:EHA786455 EQW786446:EQW786455 FAS786446:FAS786455 FKO786446:FKO786455 FUK786446:FUK786455 GEG786446:GEG786455 GOC786446:GOC786455 GXY786446:GXY786455 HHU786446:HHU786455 HRQ786446:HRQ786455 IBM786446:IBM786455 ILI786446:ILI786455 IVE786446:IVE786455 JFA786446:JFA786455 JOW786446:JOW786455 JYS786446:JYS786455 KIO786446:KIO786455 KSK786446:KSK786455 LCG786446:LCG786455 LMC786446:LMC786455 LVY786446:LVY786455 MFU786446:MFU786455 MPQ786446:MPQ786455 MZM786446:MZM786455 NJI786446:NJI786455 NTE786446:NTE786455 ODA786446:ODA786455 OMW786446:OMW786455 OWS786446:OWS786455 PGO786446:PGO786455 PQK786446:PQK786455 QAG786446:QAG786455 QKC786446:QKC786455 QTY786446:QTY786455 RDU786446:RDU786455 RNQ786446:RNQ786455 RXM786446:RXM786455 SHI786446:SHI786455 SRE786446:SRE786455 TBA786446:TBA786455 TKW786446:TKW786455 TUS786446:TUS786455 UEO786446:UEO786455 UOK786446:UOK786455 UYG786446:UYG786455 VIC786446:VIC786455 VRY786446:VRY786455 WBU786446:WBU786455 WLQ786446:WLQ786455 WVM786446:WVM786455 F851982:F851991 JA851982:JA851991 SW851982:SW851991 ACS851982:ACS851991 AMO851982:AMO851991 AWK851982:AWK851991 BGG851982:BGG851991 BQC851982:BQC851991 BZY851982:BZY851991 CJU851982:CJU851991 CTQ851982:CTQ851991 DDM851982:DDM851991 DNI851982:DNI851991 DXE851982:DXE851991 EHA851982:EHA851991 EQW851982:EQW851991 FAS851982:FAS851991 FKO851982:FKO851991 FUK851982:FUK851991 GEG851982:GEG851991 GOC851982:GOC851991 GXY851982:GXY851991 HHU851982:HHU851991 HRQ851982:HRQ851991 IBM851982:IBM851991 ILI851982:ILI851991 IVE851982:IVE851991 JFA851982:JFA851991 JOW851982:JOW851991 JYS851982:JYS851991 KIO851982:KIO851991 KSK851982:KSK851991 LCG851982:LCG851991 LMC851982:LMC851991 LVY851982:LVY851991 MFU851982:MFU851991 MPQ851982:MPQ851991 MZM851982:MZM851991 NJI851982:NJI851991 NTE851982:NTE851991 ODA851982:ODA851991 OMW851982:OMW851991 OWS851982:OWS851991 PGO851982:PGO851991 PQK851982:PQK851991 QAG851982:QAG851991 QKC851982:QKC851991 QTY851982:QTY851991 RDU851982:RDU851991 RNQ851982:RNQ851991 RXM851982:RXM851991 SHI851982:SHI851991 SRE851982:SRE851991 TBA851982:TBA851991 TKW851982:TKW851991 TUS851982:TUS851991 UEO851982:UEO851991 UOK851982:UOK851991 UYG851982:UYG851991 VIC851982:VIC851991 VRY851982:VRY851991 WBU851982:WBU851991 WLQ851982:WLQ851991 WVM851982:WVM851991 F917518:F917527 JA917518:JA917527 SW917518:SW917527 ACS917518:ACS917527 AMO917518:AMO917527 AWK917518:AWK917527 BGG917518:BGG917527 BQC917518:BQC917527 BZY917518:BZY917527 CJU917518:CJU917527 CTQ917518:CTQ917527 DDM917518:DDM917527 DNI917518:DNI917527 DXE917518:DXE917527 EHA917518:EHA917527 EQW917518:EQW917527 FAS917518:FAS917527 FKO917518:FKO917527 FUK917518:FUK917527 GEG917518:GEG917527 GOC917518:GOC917527 GXY917518:GXY917527 HHU917518:HHU917527 HRQ917518:HRQ917527 IBM917518:IBM917527 ILI917518:ILI917527 IVE917518:IVE917527 JFA917518:JFA917527 JOW917518:JOW917527 JYS917518:JYS917527 KIO917518:KIO917527 KSK917518:KSK917527 LCG917518:LCG917527 LMC917518:LMC917527 LVY917518:LVY917527 MFU917518:MFU917527 MPQ917518:MPQ917527 MZM917518:MZM917527 NJI917518:NJI917527 NTE917518:NTE917527 ODA917518:ODA917527 OMW917518:OMW917527 OWS917518:OWS917527 PGO917518:PGO917527 PQK917518:PQK917527 QAG917518:QAG917527 QKC917518:QKC917527 QTY917518:QTY917527 RDU917518:RDU917527 RNQ917518:RNQ917527 RXM917518:RXM917527 SHI917518:SHI917527 SRE917518:SRE917527 TBA917518:TBA917527 TKW917518:TKW917527 TUS917518:TUS917527 UEO917518:UEO917527 UOK917518:UOK917527 UYG917518:UYG917527 VIC917518:VIC917527 VRY917518:VRY917527 WBU917518:WBU917527 WLQ917518:WLQ917527 WVM917518:WVM917527 F983054:F983063 JA983054:JA983063 SW983054:SW983063 ACS983054:ACS983063 AMO983054:AMO983063 AWK983054:AWK983063 BGG983054:BGG983063 BQC983054:BQC983063 BZY983054:BZY983063 CJU983054:CJU983063 CTQ983054:CTQ983063 DDM983054:DDM983063 DNI983054:DNI983063 DXE983054:DXE983063 EHA983054:EHA983063 EQW983054:EQW983063 FAS983054:FAS983063 FKO983054:FKO983063 FUK983054:FUK983063 GEG983054:GEG983063 GOC983054:GOC983063 GXY983054:GXY983063 HHU983054:HHU983063 HRQ983054:HRQ983063 IBM983054:IBM983063 ILI983054:ILI983063 IVE983054:IVE983063 JFA983054:JFA983063 JOW983054:JOW983063 JYS983054:JYS983063 KIO983054:KIO983063 KSK983054:KSK983063 LCG983054:LCG983063 LMC983054:LMC983063 LVY983054:LVY983063 MFU983054:MFU983063 MPQ983054:MPQ983063 MZM983054:MZM983063 NJI983054:NJI983063 NTE983054:NTE983063 ODA983054:ODA983063 OMW983054:OMW983063 OWS983054:OWS983063 PGO983054:PGO983063 PQK983054:PQK983063 QAG983054:QAG983063 QKC983054:QKC983063 QTY983054:QTY983063 RDU983054:RDU983063 RNQ983054:RNQ983063 RXM983054:RXM983063 SHI983054:SHI983063 SRE983054:SRE983063 TBA983054:TBA983063 TKW983054:TKW983063 TUS983054:TUS983063 UEO983054:UEO983063 UOK983054:UOK983063 UYG983054:UYG983063 VIC983054:VIC983063 VRY983054:VRY983063 WBU983054:WBU983063 WLQ983054:WLQ983063 WVM983054:WVM983063 F28:F37 JA28:JA37 SW28:SW37 ACS28:ACS37 AMO28:AMO37 AWK28:AWK37 BGG28:BGG37 BQC28:BQC37 BZY28:BZY37 CJU28:CJU37 CTQ28:CTQ37 DDM28:DDM37 DNI28:DNI37 DXE28:DXE37 EHA28:EHA37 EQW28:EQW37 FAS28:FAS37 FKO28:FKO37 FUK28:FUK37 GEG28:GEG37 GOC28:GOC37 GXY28:GXY37 HHU28:HHU37 HRQ28:HRQ37 IBM28:IBM37 ILI28:ILI37 IVE28:IVE37 JFA28:JFA37 JOW28:JOW37 JYS28:JYS37 KIO28:KIO37 KSK28:KSK37 LCG28:LCG37 LMC28:LMC37 LVY28:LVY37 MFU28:MFU37 MPQ28:MPQ37 MZM28:MZM37 NJI28:NJI37 NTE28:NTE37 ODA28:ODA37 OMW28:OMW37 OWS28:OWS37 PGO28:PGO37 PQK28:PQK37 QAG28:QAG37 QKC28:QKC37 QTY28:QTY37 RDU28:RDU37 RNQ28:RNQ37 RXM28:RXM37 SHI28:SHI37 SRE28:SRE37 TBA28:TBA37 TKW28:TKW37 TUS28:TUS37 UEO28:UEO37 UOK28:UOK37 UYG28:UYG37 VIC28:VIC37 VRY28:VRY37 WBU28:WBU37 WLQ28:WLQ37 WVM28:WVM37 F65566:F65575 JA65566:JA65575 SW65566:SW65575 ACS65566:ACS65575 AMO65566:AMO65575 AWK65566:AWK65575 BGG65566:BGG65575 BQC65566:BQC65575 BZY65566:BZY65575 CJU65566:CJU65575 CTQ65566:CTQ65575 DDM65566:DDM65575 DNI65566:DNI65575 DXE65566:DXE65575 EHA65566:EHA65575 EQW65566:EQW65575 FAS65566:FAS65575 FKO65566:FKO65575 FUK65566:FUK65575 GEG65566:GEG65575 GOC65566:GOC65575 GXY65566:GXY65575 HHU65566:HHU65575 HRQ65566:HRQ65575 IBM65566:IBM65575 ILI65566:ILI65575 IVE65566:IVE65575 JFA65566:JFA65575 JOW65566:JOW65575 JYS65566:JYS65575 KIO65566:KIO65575 KSK65566:KSK65575 LCG65566:LCG65575 LMC65566:LMC65575 LVY65566:LVY65575 MFU65566:MFU65575 MPQ65566:MPQ65575 MZM65566:MZM65575 NJI65566:NJI65575 NTE65566:NTE65575 ODA65566:ODA65575 OMW65566:OMW65575 OWS65566:OWS65575 PGO65566:PGO65575 PQK65566:PQK65575 QAG65566:QAG65575 QKC65566:QKC65575 QTY65566:QTY65575 RDU65566:RDU65575 RNQ65566:RNQ65575 RXM65566:RXM65575 SHI65566:SHI65575 SRE65566:SRE65575 TBA65566:TBA65575 TKW65566:TKW65575 TUS65566:TUS65575 UEO65566:UEO65575 UOK65566:UOK65575 UYG65566:UYG65575 VIC65566:VIC65575 VRY65566:VRY65575 WBU65566:WBU65575 WLQ65566:WLQ65575 WVM65566:WVM65575 F131102:F131111 JA131102:JA131111 SW131102:SW131111 ACS131102:ACS131111 AMO131102:AMO131111 AWK131102:AWK131111 BGG131102:BGG131111 BQC131102:BQC131111 BZY131102:BZY131111 CJU131102:CJU131111 CTQ131102:CTQ131111 DDM131102:DDM131111 DNI131102:DNI131111 DXE131102:DXE131111 EHA131102:EHA131111 EQW131102:EQW131111 FAS131102:FAS131111 FKO131102:FKO131111 FUK131102:FUK131111 GEG131102:GEG131111 GOC131102:GOC131111 GXY131102:GXY131111 HHU131102:HHU131111 HRQ131102:HRQ131111 IBM131102:IBM131111 ILI131102:ILI131111 IVE131102:IVE131111 JFA131102:JFA131111 JOW131102:JOW131111 JYS131102:JYS131111 KIO131102:KIO131111 KSK131102:KSK131111 LCG131102:LCG131111 LMC131102:LMC131111 LVY131102:LVY131111 MFU131102:MFU131111 MPQ131102:MPQ131111 MZM131102:MZM131111 NJI131102:NJI131111 NTE131102:NTE131111 ODA131102:ODA131111 OMW131102:OMW131111 OWS131102:OWS131111 PGO131102:PGO131111 PQK131102:PQK131111 QAG131102:QAG131111 QKC131102:QKC131111 QTY131102:QTY131111 RDU131102:RDU131111 RNQ131102:RNQ131111 RXM131102:RXM131111 SHI131102:SHI131111 SRE131102:SRE131111 TBA131102:TBA131111 TKW131102:TKW131111 TUS131102:TUS131111 UEO131102:UEO131111 UOK131102:UOK131111 UYG131102:UYG131111 VIC131102:VIC131111 VRY131102:VRY131111 WBU131102:WBU131111 WLQ131102:WLQ131111 WVM131102:WVM131111 F196638:F196647 JA196638:JA196647 SW196638:SW196647 ACS196638:ACS196647 AMO196638:AMO196647 AWK196638:AWK196647 BGG196638:BGG196647 BQC196638:BQC196647 BZY196638:BZY196647 CJU196638:CJU196647 CTQ196638:CTQ196647 DDM196638:DDM196647 DNI196638:DNI196647 DXE196638:DXE196647 EHA196638:EHA196647 EQW196638:EQW196647 FAS196638:FAS196647 FKO196638:FKO196647 FUK196638:FUK196647 GEG196638:GEG196647 GOC196638:GOC196647 GXY196638:GXY196647 HHU196638:HHU196647 HRQ196638:HRQ196647 IBM196638:IBM196647 ILI196638:ILI196647 IVE196638:IVE196647 JFA196638:JFA196647 JOW196638:JOW196647 JYS196638:JYS196647 KIO196638:KIO196647 KSK196638:KSK196647 LCG196638:LCG196647 LMC196638:LMC196647 LVY196638:LVY196647 MFU196638:MFU196647 MPQ196638:MPQ196647 MZM196638:MZM196647 NJI196638:NJI196647 NTE196638:NTE196647 ODA196638:ODA196647 OMW196638:OMW196647 OWS196638:OWS196647 PGO196638:PGO196647 PQK196638:PQK196647 QAG196638:QAG196647 QKC196638:QKC196647 QTY196638:QTY196647 RDU196638:RDU196647 RNQ196638:RNQ196647 RXM196638:RXM196647 SHI196638:SHI196647 SRE196638:SRE196647 TBA196638:TBA196647 TKW196638:TKW196647 TUS196638:TUS196647 UEO196638:UEO196647 UOK196638:UOK196647 UYG196638:UYG196647 VIC196638:VIC196647 VRY196638:VRY196647 WBU196638:WBU196647 WLQ196638:WLQ196647 WVM196638:WVM196647 F262174:F262183 JA262174:JA262183 SW262174:SW262183 ACS262174:ACS262183 AMO262174:AMO262183 AWK262174:AWK262183 BGG262174:BGG262183 BQC262174:BQC262183 BZY262174:BZY262183 CJU262174:CJU262183 CTQ262174:CTQ262183 DDM262174:DDM262183 DNI262174:DNI262183 DXE262174:DXE262183 EHA262174:EHA262183 EQW262174:EQW262183 FAS262174:FAS262183 FKO262174:FKO262183 FUK262174:FUK262183 GEG262174:GEG262183 GOC262174:GOC262183 GXY262174:GXY262183 HHU262174:HHU262183 HRQ262174:HRQ262183 IBM262174:IBM262183 ILI262174:ILI262183 IVE262174:IVE262183 JFA262174:JFA262183 JOW262174:JOW262183 JYS262174:JYS262183 KIO262174:KIO262183 KSK262174:KSK262183 LCG262174:LCG262183 LMC262174:LMC262183 LVY262174:LVY262183 MFU262174:MFU262183 MPQ262174:MPQ262183 MZM262174:MZM262183 NJI262174:NJI262183 NTE262174:NTE262183 ODA262174:ODA262183 OMW262174:OMW262183 OWS262174:OWS262183 PGO262174:PGO262183 PQK262174:PQK262183 QAG262174:QAG262183 QKC262174:QKC262183 QTY262174:QTY262183 RDU262174:RDU262183 RNQ262174:RNQ262183 RXM262174:RXM262183 SHI262174:SHI262183 SRE262174:SRE262183 TBA262174:TBA262183 TKW262174:TKW262183 TUS262174:TUS262183 UEO262174:UEO262183 UOK262174:UOK262183 UYG262174:UYG262183 VIC262174:VIC262183 VRY262174:VRY262183 WBU262174:WBU262183 WLQ262174:WLQ262183 WVM262174:WVM262183 F327710:F327719 JA327710:JA327719 SW327710:SW327719 ACS327710:ACS327719 AMO327710:AMO327719 AWK327710:AWK327719 BGG327710:BGG327719 BQC327710:BQC327719 BZY327710:BZY327719 CJU327710:CJU327719 CTQ327710:CTQ327719 DDM327710:DDM327719 DNI327710:DNI327719 DXE327710:DXE327719 EHA327710:EHA327719 EQW327710:EQW327719 FAS327710:FAS327719 FKO327710:FKO327719 FUK327710:FUK327719 GEG327710:GEG327719 GOC327710:GOC327719 GXY327710:GXY327719 HHU327710:HHU327719 HRQ327710:HRQ327719 IBM327710:IBM327719 ILI327710:ILI327719 IVE327710:IVE327719 JFA327710:JFA327719 JOW327710:JOW327719 JYS327710:JYS327719 KIO327710:KIO327719 KSK327710:KSK327719 LCG327710:LCG327719 LMC327710:LMC327719 LVY327710:LVY327719 MFU327710:MFU327719 MPQ327710:MPQ327719 MZM327710:MZM327719 NJI327710:NJI327719 NTE327710:NTE327719 ODA327710:ODA327719 OMW327710:OMW327719 OWS327710:OWS327719 PGO327710:PGO327719 PQK327710:PQK327719 QAG327710:QAG327719 QKC327710:QKC327719 QTY327710:QTY327719 RDU327710:RDU327719 RNQ327710:RNQ327719 RXM327710:RXM327719 SHI327710:SHI327719 SRE327710:SRE327719 TBA327710:TBA327719 TKW327710:TKW327719 TUS327710:TUS327719 UEO327710:UEO327719 UOK327710:UOK327719 UYG327710:UYG327719 VIC327710:VIC327719 VRY327710:VRY327719 WBU327710:WBU327719 WLQ327710:WLQ327719 WVM327710:WVM327719 F393246:F393255 JA393246:JA393255 SW393246:SW393255 ACS393246:ACS393255 AMO393246:AMO393255 AWK393246:AWK393255 BGG393246:BGG393255 BQC393246:BQC393255 BZY393246:BZY393255 CJU393246:CJU393255 CTQ393246:CTQ393255 DDM393246:DDM393255 DNI393246:DNI393255 DXE393246:DXE393255 EHA393246:EHA393255 EQW393246:EQW393255 FAS393246:FAS393255 FKO393246:FKO393255 FUK393246:FUK393255 GEG393246:GEG393255 GOC393246:GOC393255 GXY393246:GXY393255 HHU393246:HHU393255 HRQ393246:HRQ393255 IBM393246:IBM393255 ILI393246:ILI393255 IVE393246:IVE393255 JFA393246:JFA393255 JOW393246:JOW393255 JYS393246:JYS393255 KIO393246:KIO393255 KSK393246:KSK393255 LCG393246:LCG393255 LMC393246:LMC393255 LVY393246:LVY393255 MFU393246:MFU393255 MPQ393246:MPQ393255 MZM393246:MZM393255 NJI393246:NJI393255 NTE393246:NTE393255 ODA393246:ODA393255 OMW393246:OMW393255 OWS393246:OWS393255 PGO393246:PGO393255 PQK393246:PQK393255 QAG393246:QAG393255 QKC393246:QKC393255 QTY393246:QTY393255 RDU393246:RDU393255 RNQ393246:RNQ393255 RXM393246:RXM393255 SHI393246:SHI393255 SRE393246:SRE393255 TBA393246:TBA393255 TKW393246:TKW393255 TUS393246:TUS393255 UEO393246:UEO393255 UOK393246:UOK393255 UYG393246:UYG393255 VIC393246:VIC393255 VRY393246:VRY393255 WBU393246:WBU393255 WLQ393246:WLQ393255 WVM393246:WVM393255 F458782:F458791 JA458782:JA458791 SW458782:SW458791 ACS458782:ACS458791 AMO458782:AMO458791 AWK458782:AWK458791 BGG458782:BGG458791 BQC458782:BQC458791 BZY458782:BZY458791 CJU458782:CJU458791 CTQ458782:CTQ458791 DDM458782:DDM458791 DNI458782:DNI458791 DXE458782:DXE458791 EHA458782:EHA458791 EQW458782:EQW458791 FAS458782:FAS458791 FKO458782:FKO458791 FUK458782:FUK458791 GEG458782:GEG458791 GOC458782:GOC458791 GXY458782:GXY458791 HHU458782:HHU458791 HRQ458782:HRQ458791 IBM458782:IBM458791 ILI458782:ILI458791 IVE458782:IVE458791 JFA458782:JFA458791 JOW458782:JOW458791 JYS458782:JYS458791 KIO458782:KIO458791 KSK458782:KSK458791 LCG458782:LCG458791 LMC458782:LMC458791 LVY458782:LVY458791 MFU458782:MFU458791 MPQ458782:MPQ458791 MZM458782:MZM458791 NJI458782:NJI458791 NTE458782:NTE458791 ODA458782:ODA458791 OMW458782:OMW458791 OWS458782:OWS458791 PGO458782:PGO458791 PQK458782:PQK458791 QAG458782:QAG458791 QKC458782:QKC458791 QTY458782:QTY458791 RDU458782:RDU458791 RNQ458782:RNQ458791 RXM458782:RXM458791 SHI458782:SHI458791 SRE458782:SRE458791 TBA458782:TBA458791 TKW458782:TKW458791 TUS458782:TUS458791 UEO458782:UEO458791 UOK458782:UOK458791 UYG458782:UYG458791 VIC458782:VIC458791 VRY458782:VRY458791 WBU458782:WBU458791 WLQ458782:WLQ458791 WVM458782:WVM458791 F524318:F524327 JA524318:JA524327 SW524318:SW524327 ACS524318:ACS524327 AMO524318:AMO524327 AWK524318:AWK524327 BGG524318:BGG524327 BQC524318:BQC524327 BZY524318:BZY524327 CJU524318:CJU524327 CTQ524318:CTQ524327 DDM524318:DDM524327 DNI524318:DNI524327 DXE524318:DXE524327 EHA524318:EHA524327 EQW524318:EQW524327 FAS524318:FAS524327 FKO524318:FKO524327 FUK524318:FUK524327 GEG524318:GEG524327 GOC524318:GOC524327 GXY524318:GXY524327 HHU524318:HHU524327 HRQ524318:HRQ524327 IBM524318:IBM524327 ILI524318:ILI524327 IVE524318:IVE524327 JFA524318:JFA524327 JOW524318:JOW524327 JYS524318:JYS524327 KIO524318:KIO524327 KSK524318:KSK524327 LCG524318:LCG524327 LMC524318:LMC524327 LVY524318:LVY524327 MFU524318:MFU524327 MPQ524318:MPQ524327 MZM524318:MZM524327 NJI524318:NJI524327 NTE524318:NTE524327 ODA524318:ODA524327 OMW524318:OMW524327 OWS524318:OWS524327 PGO524318:PGO524327 PQK524318:PQK524327 QAG524318:QAG524327 QKC524318:QKC524327 QTY524318:QTY524327 RDU524318:RDU524327 RNQ524318:RNQ524327 RXM524318:RXM524327 SHI524318:SHI524327 SRE524318:SRE524327 TBA524318:TBA524327 TKW524318:TKW524327 TUS524318:TUS524327 UEO524318:UEO524327 UOK524318:UOK524327 UYG524318:UYG524327 VIC524318:VIC524327 VRY524318:VRY524327 WBU524318:WBU524327 WLQ524318:WLQ524327 WVM524318:WVM524327 F589854:F589863 JA589854:JA589863 SW589854:SW589863 ACS589854:ACS589863 AMO589854:AMO589863 AWK589854:AWK589863 BGG589854:BGG589863 BQC589854:BQC589863 BZY589854:BZY589863 CJU589854:CJU589863 CTQ589854:CTQ589863 DDM589854:DDM589863 DNI589854:DNI589863 DXE589854:DXE589863 EHA589854:EHA589863 EQW589854:EQW589863 FAS589854:FAS589863 FKO589854:FKO589863 FUK589854:FUK589863 GEG589854:GEG589863 GOC589854:GOC589863 GXY589854:GXY589863 HHU589854:HHU589863 HRQ589854:HRQ589863 IBM589854:IBM589863 ILI589854:ILI589863 IVE589854:IVE589863 JFA589854:JFA589863 JOW589854:JOW589863 JYS589854:JYS589863 KIO589854:KIO589863 KSK589854:KSK589863 LCG589854:LCG589863 LMC589854:LMC589863 LVY589854:LVY589863 MFU589854:MFU589863 MPQ589854:MPQ589863 MZM589854:MZM589863 NJI589854:NJI589863 NTE589854:NTE589863 ODA589854:ODA589863 OMW589854:OMW589863 OWS589854:OWS589863 PGO589854:PGO589863 PQK589854:PQK589863 QAG589854:QAG589863 QKC589854:QKC589863 QTY589854:QTY589863 RDU589854:RDU589863 RNQ589854:RNQ589863 RXM589854:RXM589863 SHI589854:SHI589863 SRE589854:SRE589863 TBA589854:TBA589863 TKW589854:TKW589863 TUS589854:TUS589863 UEO589854:UEO589863 UOK589854:UOK589863 UYG589854:UYG589863 VIC589854:VIC589863 VRY589854:VRY589863 WBU589854:WBU589863 WLQ589854:WLQ589863 WVM589854:WVM589863 F655390:F655399 JA655390:JA655399 SW655390:SW655399 ACS655390:ACS655399 AMO655390:AMO655399 AWK655390:AWK655399 BGG655390:BGG655399 BQC655390:BQC655399 BZY655390:BZY655399 CJU655390:CJU655399 CTQ655390:CTQ655399 DDM655390:DDM655399 DNI655390:DNI655399 DXE655390:DXE655399 EHA655390:EHA655399 EQW655390:EQW655399 FAS655390:FAS655399 FKO655390:FKO655399 FUK655390:FUK655399 GEG655390:GEG655399 GOC655390:GOC655399 GXY655390:GXY655399 HHU655390:HHU655399 HRQ655390:HRQ655399 IBM655390:IBM655399 ILI655390:ILI655399 IVE655390:IVE655399 JFA655390:JFA655399 JOW655390:JOW655399 JYS655390:JYS655399 KIO655390:KIO655399 KSK655390:KSK655399 LCG655390:LCG655399 LMC655390:LMC655399 LVY655390:LVY655399 MFU655390:MFU655399 MPQ655390:MPQ655399 MZM655390:MZM655399 NJI655390:NJI655399 NTE655390:NTE655399 ODA655390:ODA655399 OMW655390:OMW655399 OWS655390:OWS655399 PGO655390:PGO655399 PQK655390:PQK655399 QAG655390:QAG655399 QKC655390:QKC655399 QTY655390:QTY655399 RDU655390:RDU655399 RNQ655390:RNQ655399 RXM655390:RXM655399 SHI655390:SHI655399 SRE655390:SRE655399 TBA655390:TBA655399 TKW655390:TKW655399 TUS655390:TUS655399 UEO655390:UEO655399 UOK655390:UOK655399 UYG655390:UYG655399 VIC655390:VIC655399 VRY655390:VRY655399 WBU655390:WBU655399 WLQ655390:WLQ655399 WVM655390:WVM655399 F720926:F720935 JA720926:JA720935 SW720926:SW720935 ACS720926:ACS720935 AMO720926:AMO720935 AWK720926:AWK720935 BGG720926:BGG720935 BQC720926:BQC720935 BZY720926:BZY720935 CJU720926:CJU720935 CTQ720926:CTQ720935 DDM720926:DDM720935 DNI720926:DNI720935 DXE720926:DXE720935 EHA720926:EHA720935 EQW720926:EQW720935 FAS720926:FAS720935 FKO720926:FKO720935 FUK720926:FUK720935 GEG720926:GEG720935 GOC720926:GOC720935 GXY720926:GXY720935 HHU720926:HHU720935 HRQ720926:HRQ720935 IBM720926:IBM720935 ILI720926:ILI720935 IVE720926:IVE720935 JFA720926:JFA720935 JOW720926:JOW720935 JYS720926:JYS720935 KIO720926:KIO720935 KSK720926:KSK720935 LCG720926:LCG720935 LMC720926:LMC720935 LVY720926:LVY720935 MFU720926:MFU720935 MPQ720926:MPQ720935 MZM720926:MZM720935 NJI720926:NJI720935 NTE720926:NTE720935 ODA720926:ODA720935 OMW720926:OMW720935 OWS720926:OWS720935 PGO720926:PGO720935 PQK720926:PQK720935 QAG720926:QAG720935 QKC720926:QKC720935 QTY720926:QTY720935 RDU720926:RDU720935 RNQ720926:RNQ720935 RXM720926:RXM720935 SHI720926:SHI720935 SRE720926:SRE720935 TBA720926:TBA720935 TKW720926:TKW720935 TUS720926:TUS720935 UEO720926:UEO720935 UOK720926:UOK720935 UYG720926:UYG720935 VIC720926:VIC720935 VRY720926:VRY720935 WBU720926:WBU720935 WLQ720926:WLQ720935 WVM720926:WVM720935 F786462:F786471 JA786462:JA786471 SW786462:SW786471 ACS786462:ACS786471 AMO786462:AMO786471 AWK786462:AWK786471 BGG786462:BGG786471 BQC786462:BQC786471 BZY786462:BZY786471 CJU786462:CJU786471 CTQ786462:CTQ786471 DDM786462:DDM786471 DNI786462:DNI786471 DXE786462:DXE786471 EHA786462:EHA786471 EQW786462:EQW786471 FAS786462:FAS786471 FKO786462:FKO786471 FUK786462:FUK786471 GEG786462:GEG786471 GOC786462:GOC786471 GXY786462:GXY786471 HHU786462:HHU786471 HRQ786462:HRQ786471 IBM786462:IBM786471 ILI786462:ILI786471 IVE786462:IVE786471 JFA786462:JFA786471 JOW786462:JOW786471 JYS786462:JYS786471 KIO786462:KIO786471 KSK786462:KSK786471 LCG786462:LCG786471 LMC786462:LMC786471 LVY786462:LVY786471 MFU786462:MFU786471 MPQ786462:MPQ786471 MZM786462:MZM786471 NJI786462:NJI786471 NTE786462:NTE786471 ODA786462:ODA786471 OMW786462:OMW786471 OWS786462:OWS786471 PGO786462:PGO786471 PQK786462:PQK786471 QAG786462:QAG786471 QKC786462:QKC786471 QTY786462:QTY786471 RDU786462:RDU786471 RNQ786462:RNQ786471 RXM786462:RXM786471 SHI786462:SHI786471 SRE786462:SRE786471 TBA786462:TBA786471 TKW786462:TKW786471 TUS786462:TUS786471 UEO786462:UEO786471 UOK786462:UOK786471 UYG786462:UYG786471 VIC786462:VIC786471 VRY786462:VRY786471 WBU786462:WBU786471 WLQ786462:WLQ786471 WVM786462:WVM786471 F851998:F852007 JA851998:JA852007 SW851998:SW852007 ACS851998:ACS852007 AMO851998:AMO852007 AWK851998:AWK852007 BGG851998:BGG852007 BQC851998:BQC852007 BZY851998:BZY852007 CJU851998:CJU852007 CTQ851998:CTQ852007 DDM851998:DDM852007 DNI851998:DNI852007 DXE851998:DXE852007 EHA851998:EHA852007 EQW851998:EQW852007 FAS851998:FAS852007 FKO851998:FKO852007 FUK851998:FUK852007 GEG851998:GEG852007 GOC851998:GOC852007 GXY851998:GXY852007 HHU851998:HHU852007 HRQ851998:HRQ852007 IBM851998:IBM852007 ILI851998:ILI852007 IVE851998:IVE852007 JFA851998:JFA852007 JOW851998:JOW852007 JYS851998:JYS852007 KIO851998:KIO852007 KSK851998:KSK852007 LCG851998:LCG852007 LMC851998:LMC852007 LVY851998:LVY852007 MFU851998:MFU852007 MPQ851998:MPQ852007 MZM851998:MZM852007 NJI851998:NJI852007 NTE851998:NTE852007 ODA851998:ODA852007 OMW851998:OMW852007 OWS851998:OWS852007 PGO851998:PGO852007 PQK851998:PQK852007 QAG851998:QAG852007 QKC851998:QKC852007 QTY851998:QTY852007 RDU851998:RDU852007 RNQ851998:RNQ852007 RXM851998:RXM852007 SHI851998:SHI852007 SRE851998:SRE852007 TBA851998:TBA852007 TKW851998:TKW852007 TUS851998:TUS852007 UEO851998:UEO852007 UOK851998:UOK852007 UYG851998:UYG852007 VIC851998:VIC852007 VRY851998:VRY852007 WBU851998:WBU852007 WLQ851998:WLQ852007 WVM851998:WVM852007 F917534:F917543 JA917534:JA917543 SW917534:SW917543 ACS917534:ACS917543 AMO917534:AMO917543 AWK917534:AWK917543 BGG917534:BGG917543 BQC917534:BQC917543 BZY917534:BZY917543 CJU917534:CJU917543 CTQ917534:CTQ917543 DDM917534:DDM917543 DNI917534:DNI917543 DXE917534:DXE917543 EHA917534:EHA917543 EQW917534:EQW917543 FAS917534:FAS917543 FKO917534:FKO917543 FUK917534:FUK917543 GEG917534:GEG917543 GOC917534:GOC917543 GXY917534:GXY917543 HHU917534:HHU917543 HRQ917534:HRQ917543 IBM917534:IBM917543 ILI917534:ILI917543 IVE917534:IVE917543 JFA917534:JFA917543 JOW917534:JOW917543 JYS917534:JYS917543 KIO917534:KIO917543 KSK917534:KSK917543 LCG917534:LCG917543 LMC917534:LMC917543 LVY917534:LVY917543 MFU917534:MFU917543 MPQ917534:MPQ917543 MZM917534:MZM917543 NJI917534:NJI917543 NTE917534:NTE917543 ODA917534:ODA917543 OMW917534:OMW917543 OWS917534:OWS917543 PGO917534:PGO917543 PQK917534:PQK917543 QAG917534:QAG917543 QKC917534:QKC917543 QTY917534:QTY917543 RDU917534:RDU917543 RNQ917534:RNQ917543 RXM917534:RXM917543 SHI917534:SHI917543 SRE917534:SRE917543 TBA917534:TBA917543 TKW917534:TKW917543 TUS917534:TUS917543 UEO917534:UEO917543 UOK917534:UOK917543 UYG917534:UYG917543 VIC917534:VIC917543 VRY917534:VRY917543 WBU917534:WBU917543 WLQ917534:WLQ917543 WVM917534:WVM917543 F983070:F983079 JA983070:JA983079 SW983070:SW983079 ACS983070:ACS983079 AMO983070:AMO983079 AWK983070:AWK983079 BGG983070:BGG983079 BQC983070:BQC983079 BZY983070:BZY983079 CJU983070:CJU983079 CTQ983070:CTQ983079 DDM983070:DDM983079 DNI983070:DNI983079 DXE983070:DXE983079 EHA983070:EHA983079 EQW983070:EQW983079 FAS983070:FAS983079 FKO983070:FKO983079 FUK983070:FUK983079 GEG983070:GEG983079 GOC983070:GOC983079 GXY983070:GXY983079 HHU983070:HHU983079 HRQ983070:HRQ983079 IBM983070:IBM983079 ILI983070:ILI983079 IVE983070:IVE983079 JFA983070:JFA983079 JOW983070:JOW983079 JYS983070:JYS983079 KIO983070:KIO983079 KSK983070:KSK983079 LCG983070:LCG983079 LMC983070:LMC983079 LVY983070:LVY983079 MFU983070:MFU983079 MPQ983070:MPQ983079 MZM983070:MZM983079 NJI983070:NJI983079 NTE983070:NTE983079 ODA983070:ODA983079 OMW983070:OMW983079 OWS983070:OWS983079 PGO983070:PGO983079 PQK983070:PQK983079 QAG983070:QAG983079 QKC983070:QKC983079 QTY983070:QTY983079 RDU983070:RDU983079 RNQ983070:RNQ983079 RXM983070:RXM983079 SHI983070:SHI983079 SRE983070:SRE983079 TBA983070:TBA983079 TKW983070:TKW983079 TUS983070:TUS983079 UEO983070:UEO983079 UOK983070:UOK983079 UYG983070:UYG983079 VIC983070:VIC983079 VRY983070:VRY983079 WBU983070:WBU983079 WLQ983070:WLQ983079 WVM983070:WVM983079">
      <formula1>0</formula1>
      <formula2>24</formula2>
    </dataValidation>
    <dataValidation type="decimal" allowBlank="1" showInputMessage="1" showErrorMessage="1" error="Maximalni hodnota v této buňce nesmí přesáhnout uvázek pracovníka v organizaci (1)!" sqref="E11:E20 IZ11:IZ20 SV11:SV20 ACR11:ACR20 AMN11:AMN20 AWJ11:AWJ20 BGF11:BGF20 BQB11:BQB20 BZX11:BZX20 CJT11:CJT20 CTP11:CTP20 DDL11:DDL20 DNH11:DNH20 DXD11:DXD20 EGZ11:EGZ20 EQV11:EQV20 FAR11:FAR20 FKN11:FKN20 FUJ11:FUJ20 GEF11:GEF20 GOB11:GOB20 GXX11:GXX20 HHT11:HHT20 HRP11:HRP20 IBL11:IBL20 ILH11:ILH20 IVD11:IVD20 JEZ11:JEZ20 JOV11:JOV20 JYR11:JYR20 KIN11:KIN20 KSJ11:KSJ20 LCF11:LCF20 LMB11:LMB20 LVX11:LVX20 MFT11:MFT20 MPP11:MPP20 MZL11:MZL20 NJH11:NJH20 NTD11:NTD20 OCZ11:OCZ20 OMV11:OMV20 OWR11:OWR20 PGN11:PGN20 PQJ11:PQJ20 QAF11:QAF20 QKB11:QKB20 QTX11:QTX20 RDT11:RDT20 RNP11:RNP20 RXL11:RXL20 SHH11:SHH20 SRD11:SRD20 TAZ11:TAZ20 TKV11:TKV20 TUR11:TUR20 UEN11:UEN20 UOJ11:UOJ20 UYF11:UYF20 VIB11:VIB20 VRX11:VRX20 WBT11:WBT20 WLP11:WLP20 WVL11:WVL20 E65550:E65559 IZ65550:IZ65559 SV65550:SV65559 ACR65550:ACR65559 AMN65550:AMN65559 AWJ65550:AWJ65559 BGF65550:BGF65559 BQB65550:BQB65559 BZX65550:BZX65559 CJT65550:CJT65559 CTP65550:CTP65559 DDL65550:DDL65559 DNH65550:DNH65559 DXD65550:DXD65559 EGZ65550:EGZ65559 EQV65550:EQV65559 FAR65550:FAR65559 FKN65550:FKN65559 FUJ65550:FUJ65559 GEF65550:GEF65559 GOB65550:GOB65559 GXX65550:GXX65559 HHT65550:HHT65559 HRP65550:HRP65559 IBL65550:IBL65559 ILH65550:ILH65559 IVD65550:IVD65559 JEZ65550:JEZ65559 JOV65550:JOV65559 JYR65550:JYR65559 KIN65550:KIN65559 KSJ65550:KSJ65559 LCF65550:LCF65559 LMB65550:LMB65559 LVX65550:LVX65559 MFT65550:MFT65559 MPP65550:MPP65559 MZL65550:MZL65559 NJH65550:NJH65559 NTD65550:NTD65559 OCZ65550:OCZ65559 OMV65550:OMV65559 OWR65550:OWR65559 PGN65550:PGN65559 PQJ65550:PQJ65559 QAF65550:QAF65559 QKB65550:QKB65559 QTX65550:QTX65559 RDT65550:RDT65559 RNP65550:RNP65559 RXL65550:RXL65559 SHH65550:SHH65559 SRD65550:SRD65559 TAZ65550:TAZ65559 TKV65550:TKV65559 TUR65550:TUR65559 UEN65550:UEN65559 UOJ65550:UOJ65559 UYF65550:UYF65559 VIB65550:VIB65559 VRX65550:VRX65559 WBT65550:WBT65559 WLP65550:WLP65559 WVL65550:WVL65559 E131086:E131095 IZ131086:IZ131095 SV131086:SV131095 ACR131086:ACR131095 AMN131086:AMN131095 AWJ131086:AWJ131095 BGF131086:BGF131095 BQB131086:BQB131095 BZX131086:BZX131095 CJT131086:CJT131095 CTP131086:CTP131095 DDL131086:DDL131095 DNH131086:DNH131095 DXD131086:DXD131095 EGZ131086:EGZ131095 EQV131086:EQV131095 FAR131086:FAR131095 FKN131086:FKN131095 FUJ131086:FUJ131095 GEF131086:GEF131095 GOB131086:GOB131095 GXX131086:GXX131095 HHT131086:HHT131095 HRP131086:HRP131095 IBL131086:IBL131095 ILH131086:ILH131095 IVD131086:IVD131095 JEZ131086:JEZ131095 JOV131086:JOV131095 JYR131086:JYR131095 KIN131086:KIN131095 KSJ131086:KSJ131095 LCF131086:LCF131095 LMB131086:LMB131095 LVX131086:LVX131095 MFT131086:MFT131095 MPP131086:MPP131095 MZL131086:MZL131095 NJH131086:NJH131095 NTD131086:NTD131095 OCZ131086:OCZ131095 OMV131086:OMV131095 OWR131086:OWR131095 PGN131086:PGN131095 PQJ131086:PQJ131095 QAF131086:QAF131095 QKB131086:QKB131095 QTX131086:QTX131095 RDT131086:RDT131095 RNP131086:RNP131095 RXL131086:RXL131095 SHH131086:SHH131095 SRD131086:SRD131095 TAZ131086:TAZ131095 TKV131086:TKV131095 TUR131086:TUR131095 UEN131086:UEN131095 UOJ131086:UOJ131095 UYF131086:UYF131095 VIB131086:VIB131095 VRX131086:VRX131095 WBT131086:WBT131095 WLP131086:WLP131095 WVL131086:WVL131095 E196622:E196631 IZ196622:IZ196631 SV196622:SV196631 ACR196622:ACR196631 AMN196622:AMN196631 AWJ196622:AWJ196631 BGF196622:BGF196631 BQB196622:BQB196631 BZX196622:BZX196631 CJT196622:CJT196631 CTP196622:CTP196631 DDL196622:DDL196631 DNH196622:DNH196631 DXD196622:DXD196631 EGZ196622:EGZ196631 EQV196622:EQV196631 FAR196622:FAR196631 FKN196622:FKN196631 FUJ196622:FUJ196631 GEF196622:GEF196631 GOB196622:GOB196631 GXX196622:GXX196631 HHT196622:HHT196631 HRP196622:HRP196631 IBL196622:IBL196631 ILH196622:ILH196631 IVD196622:IVD196631 JEZ196622:JEZ196631 JOV196622:JOV196631 JYR196622:JYR196631 KIN196622:KIN196631 KSJ196622:KSJ196631 LCF196622:LCF196631 LMB196622:LMB196631 LVX196622:LVX196631 MFT196622:MFT196631 MPP196622:MPP196631 MZL196622:MZL196631 NJH196622:NJH196631 NTD196622:NTD196631 OCZ196622:OCZ196631 OMV196622:OMV196631 OWR196622:OWR196631 PGN196622:PGN196631 PQJ196622:PQJ196631 QAF196622:QAF196631 QKB196622:QKB196631 QTX196622:QTX196631 RDT196622:RDT196631 RNP196622:RNP196631 RXL196622:RXL196631 SHH196622:SHH196631 SRD196622:SRD196631 TAZ196622:TAZ196631 TKV196622:TKV196631 TUR196622:TUR196631 UEN196622:UEN196631 UOJ196622:UOJ196631 UYF196622:UYF196631 VIB196622:VIB196631 VRX196622:VRX196631 WBT196622:WBT196631 WLP196622:WLP196631 WVL196622:WVL196631 E262158:E262167 IZ262158:IZ262167 SV262158:SV262167 ACR262158:ACR262167 AMN262158:AMN262167 AWJ262158:AWJ262167 BGF262158:BGF262167 BQB262158:BQB262167 BZX262158:BZX262167 CJT262158:CJT262167 CTP262158:CTP262167 DDL262158:DDL262167 DNH262158:DNH262167 DXD262158:DXD262167 EGZ262158:EGZ262167 EQV262158:EQV262167 FAR262158:FAR262167 FKN262158:FKN262167 FUJ262158:FUJ262167 GEF262158:GEF262167 GOB262158:GOB262167 GXX262158:GXX262167 HHT262158:HHT262167 HRP262158:HRP262167 IBL262158:IBL262167 ILH262158:ILH262167 IVD262158:IVD262167 JEZ262158:JEZ262167 JOV262158:JOV262167 JYR262158:JYR262167 KIN262158:KIN262167 KSJ262158:KSJ262167 LCF262158:LCF262167 LMB262158:LMB262167 LVX262158:LVX262167 MFT262158:MFT262167 MPP262158:MPP262167 MZL262158:MZL262167 NJH262158:NJH262167 NTD262158:NTD262167 OCZ262158:OCZ262167 OMV262158:OMV262167 OWR262158:OWR262167 PGN262158:PGN262167 PQJ262158:PQJ262167 QAF262158:QAF262167 QKB262158:QKB262167 QTX262158:QTX262167 RDT262158:RDT262167 RNP262158:RNP262167 RXL262158:RXL262167 SHH262158:SHH262167 SRD262158:SRD262167 TAZ262158:TAZ262167 TKV262158:TKV262167 TUR262158:TUR262167 UEN262158:UEN262167 UOJ262158:UOJ262167 UYF262158:UYF262167 VIB262158:VIB262167 VRX262158:VRX262167 WBT262158:WBT262167 WLP262158:WLP262167 WVL262158:WVL262167 E327694:E327703 IZ327694:IZ327703 SV327694:SV327703 ACR327694:ACR327703 AMN327694:AMN327703 AWJ327694:AWJ327703 BGF327694:BGF327703 BQB327694:BQB327703 BZX327694:BZX327703 CJT327694:CJT327703 CTP327694:CTP327703 DDL327694:DDL327703 DNH327694:DNH327703 DXD327694:DXD327703 EGZ327694:EGZ327703 EQV327694:EQV327703 FAR327694:FAR327703 FKN327694:FKN327703 FUJ327694:FUJ327703 GEF327694:GEF327703 GOB327694:GOB327703 GXX327694:GXX327703 HHT327694:HHT327703 HRP327694:HRP327703 IBL327694:IBL327703 ILH327694:ILH327703 IVD327694:IVD327703 JEZ327694:JEZ327703 JOV327694:JOV327703 JYR327694:JYR327703 KIN327694:KIN327703 KSJ327694:KSJ327703 LCF327694:LCF327703 LMB327694:LMB327703 LVX327694:LVX327703 MFT327694:MFT327703 MPP327694:MPP327703 MZL327694:MZL327703 NJH327694:NJH327703 NTD327694:NTD327703 OCZ327694:OCZ327703 OMV327694:OMV327703 OWR327694:OWR327703 PGN327694:PGN327703 PQJ327694:PQJ327703 QAF327694:QAF327703 QKB327694:QKB327703 QTX327694:QTX327703 RDT327694:RDT327703 RNP327694:RNP327703 RXL327694:RXL327703 SHH327694:SHH327703 SRD327694:SRD327703 TAZ327694:TAZ327703 TKV327694:TKV327703 TUR327694:TUR327703 UEN327694:UEN327703 UOJ327694:UOJ327703 UYF327694:UYF327703 VIB327694:VIB327703 VRX327694:VRX327703 WBT327694:WBT327703 WLP327694:WLP327703 WVL327694:WVL327703 E393230:E393239 IZ393230:IZ393239 SV393230:SV393239 ACR393230:ACR393239 AMN393230:AMN393239 AWJ393230:AWJ393239 BGF393230:BGF393239 BQB393230:BQB393239 BZX393230:BZX393239 CJT393230:CJT393239 CTP393230:CTP393239 DDL393230:DDL393239 DNH393230:DNH393239 DXD393230:DXD393239 EGZ393230:EGZ393239 EQV393230:EQV393239 FAR393230:FAR393239 FKN393230:FKN393239 FUJ393230:FUJ393239 GEF393230:GEF393239 GOB393230:GOB393239 GXX393230:GXX393239 HHT393230:HHT393239 HRP393230:HRP393239 IBL393230:IBL393239 ILH393230:ILH393239 IVD393230:IVD393239 JEZ393230:JEZ393239 JOV393230:JOV393239 JYR393230:JYR393239 KIN393230:KIN393239 KSJ393230:KSJ393239 LCF393230:LCF393239 LMB393230:LMB393239 LVX393230:LVX393239 MFT393230:MFT393239 MPP393230:MPP393239 MZL393230:MZL393239 NJH393230:NJH393239 NTD393230:NTD393239 OCZ393230:OCZ393239 OMV393230:OMV393239 OWR393230:OWR393239 PGN393230:PGN393239 PQJ393230:PQJ393239 QAF393230:QAF393239 QKB393230:QKB393239 QTX393230:QTX393239 RDT393230:RDT393239 RNP393230:RNP393239 RXL393230:RXL393239 SHH393230:SHH393239 SRD393230:SRD393239 TAZ393230:TAZ393239 TKV393230:TKV393239 TUR393230:TUR393239 UEN393230:UEN393239 UOJ393230:UOJ393239 UYF393230:UYF393239 VIB393230:VIB393239 VRX393230:VRX393239 WBT393230:WBT393239 WLP393230:WLP393239 WVL393230:WVL393239 E458766:E458775 IZ458766:IZ458775 SV458766:SV458775 ACR458766:ACR458775 AMN458766:AMN458775 AWJ458766:AWJ458775 BGF458766:BGF458775 BQB458766:BQB458775 BZX458766:BZX458775 CJT458766:CJT458775 CTP458766:CTP458775 DDL458766:DDL458775 DNH458766:DNH458775 DXD458766:DXD458775 EGZ458766:EGZ458775 EQV458766:EQV458775 FAR458766:FAR458775 FKN458766:FKN458775 FUJ458766:FUJ458775 GEF458766:GEF458775 GOB458766:GOB458775 GXX458766:GXX458775 HHT458766:HHT458775 HRP458766:HRP458775 IBL458766:IBL458775 ILH458766:ILH458775 IVD458766:IVD458775 JEZ458766:JEZ458775 JOV458766:JOV458775 JYR458766:JYR458775 KIN458766:KIN458775 KSJ458766:KSJ458775 LCF458766:LCF458775 LMB458766:LMB458775 LVX458766:LVX458775 MFT458766:MFT458775 MPP458766:MPP458775 MZL458766:MZL458775 NJH458766:NJH458775 NTD458766:NTD458775 OCZ458766:OCZ458775 OMV458766:OMV458775 OWR458766:OWR458775 PGN458766:PGN458775 PQJ458766:PQJ458775 QAF458766:QAF458775 QKB458766:QKB458775 QTX458766:QTX458775 RDT458766:RDT458775 RNP458766:RNP458775 RXL458766:RXL458775 SHH458766:SHH458775 SRD458766:SRD458775 TAZ458766:TAZ458775 TKV458766:TKV458775 TUR458766:TUR458775 UEN458766:UEN458775 UOJ458766:UOJ458775 UYF458766:UYF458775 VIB458766:VIB458775 VRX458766:VRX458775 WBT458766:WBT458775 WLP458766:WLP458775 WVL458766:WVL458775 E524302:E524311 IZ524302:IZ524311 SV524302:SV524311 ACR524302:ACR524311 AMN524302:AMN524311 AWJ524302:AWJ524311 BGF524302:BGF524311 BQB524302:BQB524311 BZX524302:BZX524311 CJT524302:CJT524311 CTP524302:CTP524311 DDL524302:DDL524311 DNH524302:DNH524311 DXD524302:DXD524311 EGZ524302:EGZ524311 EQV524302:EQV524311 FAR524302:FAR524311 FKN524302:FKN524311 FUJ524302:FUJ524311 GEF524302:GEF524311 GOB524302:GOB524311 GXX524302:GXX524311 HHT524302:HHT524311 HRP524302:HRP524311 IBL524302:IBL524311 ILH524302:ILH524311 IVD524302:IVD524311 JEZ524302:JEZ524311 JOV524302:JOV524311 JYR524302:JYR524311 KIN524302:KIN524311 KSJ524302:KSJ524311 LCF524302:LCF524311 LMB524302:LMB524311 LVX524302:LVX524311 MFT524302:MFT524311 MPP524302:MPP524311 MZL524302:MZL524311 NJH524302:NJH524311 NTD524302:NTD524311 OCZ524302:OCZ524311 OMV524302:OMV524311 OWR524302:OWR524311 PGN524302:PGN524311 PQJ524302:PQJ524311 QAF524302:QAF524311 QKB524302:QKB524311 QTX524302:QTX524311 RDT524302:RDT524311 RNP524302:RNP524311 RXL524302:RXL524311 SHH524302:SHH524311 SRD524302:SRD524311 TAZ524302:TAZ524311 TKV524302:TKV524311 TUR524302:TUR524311 UEN524302:UEN524311 UOJ524302:UOJ524311 UYF524302:UYF524311 VIB524302:VIB524311 VRX524302:VRX524311 WBT524302:WBT524311 WLP524302:WLP524311 WVL524302:WVL524311 E589838:E589847 IZ589838:IZ589847 SV589838:SV589847 ACR589838:ACR589847 AMN589838:AMN589847 AWJ589838:AWJ589847 BGF589838:BGF589847 BQB589838:BQB589847 BZX589838:BZX589847 CJT589838:CJT589847 CTP589838:CTP589847 DDL589838:DDL589847 DNH589838:DNH589847 DXD589838:DXD589847 EGZ589838:EGZ589847 EQV589838:EQV589847 FAR589838:FAR589847 FKN589838:FKN589847 FUJ589838:FUJ589847 GEF589838:GEF589847 GOB589838:GOB589847 GXX589838:GXX589847 HHT589838:HHT589847 HRP589838:HRP589847 IBL589838:IBL589847 ILH589838:ILH589847 IVD589838:IVD589847 JEZ589838:JEZ589847 JOV589838:JOV589847 JYR589838:JYR589847 KIN589838:KIN589847 KSJ589838:KSJ589847 LCF589838:LCF589847 LMB589838:LMB589847 LVX589838:LVX589847 MFT589838:MFT589847 MPP589838:MPP589847 MZL589838:MZL589847 NJH589838:NJH589847 NTD589838:NTD589847 OCZ589838:OCZ589847 OMV589838:OMV589847 OWR589838:OWR589847 PGN589838:PGN589847 PQJ589838:PQJ589847 QAF589838:QAF589847 QKB589838:QKB589847 QTX589838:QTX589847 RDT589838:RDT589847 RNP589838:RNP589847 RXL589838:RXL589847 SHH589838:SHH589847 SRD589838:SRD589847 TAZ589838:TAZ589847 TKV589838:TKV589847 TUR589838:TUR589847 UEN589838:UEN589847 UOJ589838:UOJ589847 UYF589838:UYF589847 VIB589838:VIB589847 VRX589838:VRX589847 WBT589838:WBT589847 WLP589838:WLP589847 WVL589838:WVL589847 E655374:E655383 IZ655374:IZ655383 SV655374:SV655383 ACR655374:ACR655383 AMN655374:AMN655383 AWJ655374:AWJ655383 BGF655374:BGF655383 BQB655374:BQB655383 BZX655374:BZX655383 CJT655374:CJT655383 CTP655374:CTP655383 DDL655374:DDL655383 DNH655374:DNH655383 DXD655374:DXD655383 EGZ655374:EGZ655383 EQV655374:EQV655383 FAR655374:FAR655383 FKN655374:FKN655383 FUJ655374:FUJ655383 GEF655374:GEF655383 GOB655374:GOB655383 GXX655374:GXX655383 HHT655374:HHT655383 HRP655374:HRP655383 IBL655374:IBL655383 ILH655374:ILH655383 IVD655374:IVD655383 JEZ655374:JEZ655383 JOV655374:JOV655383 JYR655374:JYR655383 KIN655374:KIN655383 KSJ655374:KSJ655383 LCF655374:LCF655383 LMB655374:LMB655383 LVX655374:LVX655383 MFT655374:MFT655383 MPP655374:MPP655383 MZL655374:MZL655383 NJH655374:NJH655383 NTD655374:NTD655383 OCZ655374:OCZ655383 OMV655374:OMV655383 OWR655374:OWR655383 PGN655374:PGN655383 PQJ655374:PQJ655383 QAF655374:QAF655383 QKB655374:QKB655383 QTX655374:QTX655383 RDT655374:RDT655383 RNP655374:RNP655383 RXL655374:RXL655383 SHH655374:SHH655383 SRD655374:SRD655383 TAZ655374:TAZ655383 TKV655374:TKV655383 TUR655374:TUR655383 UEN655374:UEN655383 UOJ655374:UOJ655383 UYF655374:UYF655383 VIB655374:VIB655383 VRX655374:VRX655383 WBT655374:WBT655383 WLP655374:WLP655383 WVL655374:WVL655383 E720910:E720919 IZ720910:IZ720919 SV720910:SV720919 ACR720910:ACR720919 AMN720910:AMN720919 AWJ720910:AWJ720919 BGF720910:BGF720919 BQB720910:BQB720919 BZX720910:BZX720919 CJT720910:CJT720919 CTP720910:CTP720919 DDL720910:DDL720919 DNH720910:DNH720919 DXD720910:DXD720919 EGZ720910:EGZ720919 EQV720910:EQV720919 FAR720910:FAR720919 FKN720910:FKN720919 FUJ720910:FUJ720919 GEF720910:GEF720919 GOB720910:GOB720919 GXX720910:GXX720919 HHT720910:HHT720919 HRP720910:HRP720919 IBL720910:IBL720919 ILH720910:ILH720919 IVD720910:IVD720919 JEZ720910:JEZ720919 JOV720910:JOV720919 JYR720910:JYR720919 KIN720910:KIN720919 KSJ720910:KSJ720919 LCF720910:LCF720919 LMB720910:LMB720919 LVX720910:LVX720919 MFT720910:MFT720919 MPP720910:MPP720919 MZL720910:MZL720919 NJH720910:NJH720919 NTD720910:NTD720919 OCZ720910:OCZ720919 OMV720910:OMV720919 OWR720910:OWR720919 PGN720910:PGN720919 PQJ720910:PQJ720919 QAF720910:QAF720919 QKB720910:QKB720919 QTX720910:QTX720919 RDT720910:RDT720919 RNP720910:RNP720919 RXL720910:RXL720919 SHH720910:SHH720919 SRD720910:SRD720919 TAZ720910:TAZ720919 TKV720910:TKV720919 TUR720910:TUR720919 UEN720910:UEN720919 UOJ720910:UOJ720919 UYF720910:UYF720919 VIB720910:VIB720919 VRX720910:VRX720919 WBT720910:WBT720919 WLP720910:WLP720919 WVL720910:WVL720919 E786446:E786455 IZ786446:IZ786455 SV786446:SV786455 ACR786446:ACR786455 AMN786446:AMN786455 AWJ786446:AWJ786455 BGF786446:BGF786455 BQB786446:BQB786455 BZX786446:BZX786455 CJT786446:CJT786455 CTP786446:CTP786455 DDL786446:DDL786455 DNH786446:DNH786455 DXD786446:DXD786455 EGZ786446:EGZ786455 EQV786446:EQV786455 FAR786446:FAR786455 FKN786446:FKN786455 FUJ786446:FUJ786455 GEF786446:GEF786455 GOB786446:GOB786455 GXX786446:GXX786455 HHT786446:HHT786455 HRP786446:HRP786455 IBL786446:IBL786455 ILH786446:ILH786455 IVD786446:IVD786455 JEZ786446:JEZ786455 JOV786446:JOV786455 JYR786446:JYR786455 KIN786446:KIN786455 KSJ786446:KSJ786455 LCF786446:LCF786455 LMB786446:LMB786455 LVX786446:LVX786455 MFT786446:MFT786455 MPP786446:MPP786455 MZL786446:MZL786455 NJH786446:NJH786455 NTD786446:NTD786455 OCZ786446:OCZ786455 OMV786446:OMV786455 OWR786446:OWR786455 PGN786446:PGN786455 PQJ786446:PQJ786455 QAF786446:QAF786455 QKB786446:QKB786455 QTX786446:QTX786455 RDT786446:RDT786455 RNP786446:RNP786455 RXL786446:RXL786455 SHH786446:SHH786455 SRD786446:SRD786455 TAZ786446:TAZ786455 TKV786446:TKV786455 TUR786446:TUR786455 UEN786446:UEN786455 UOJ786446:UOJ786455 UYF786446:UYF786455 VIB786446:VIB786455 VRX786446:VRX786455 WBT786446:WBT786455 WLP786446:WLP786455 WVL786446:WVL786455 E851982:E851991 IZ851982:IZ851991 SV851982:SV851991 ACR851982:ACR851991 AMN851982:AMN851991 AWJ851982:AWJ851991 BGF851982:BGF851991 BQB851982:BQB851991 BZX851982:BZX851991 CJT851982:CJT851991 CTP851982:CTP851991 DDL851982:DDL851991 DNH851982:DNH851991 DXD851982:DXD851991 EGZ851982:EGZ851991 EQV851982:EQV851991 FAR851982:FAR851991 FKN851982:FKN851991 FUJ851982:FUJ851991 GEF851982:GEF851991 GOB851982:GOB851991 GXX851982:GXX851991 HHT851982:HHT851991 HRP851982:HRP851991 IBL851982:IBL851991 ILH851982:ILH851991 IVD851982:IVD851991 JEZ851982:JEZ851991 JOV851982:JOV851991 JYR851982:JYR851991 KIN851982:KIN851991 KSJ851982:KSJ851991 LCF851982:LCF851991 LMB851982:LMB851991 LVX851982:LVX851991 MFT851982:MFT851991 MPP851982:MPP851991 MZL851982:MZL851991 NJH851982:NJH851991 NTD851982:NTD851991 OCZ851982:OCZ851991 OMV851982:OMV851991 OWR851982:OWR851991 PGN851982:PGN851991 PQJ851982:PQJ851991 QAF851982:QAF851991 QKB851982:QKB851991 QTX851982:QTX851991 RDT851982:RDT851991 RNP851982:RNP851991 RXL851982:RXL851991 SHH851982:SHH851991 SRD851982:SRD851991 TAZ851982:TAZ851991 TKV851982:TKV851991 TUR851982:TUR851991 UEN851982:UEN851991 UOJ851982:UOJ851991 UYF851982:UYF851991 VIB851982:VIB851991 VRX851982:VRX851991 WBT851982:WBT851991 WLP851982:WLP851991 WVL851982:WVL851991 E917518:E917527 IZ917518:IZ917527 SV917518:SV917527 ACR917518:ACR917527 AMN917518:AMN917527 AWJ917518:AWJ917527 BGF917518:BGF917527 BQB917518:BQB917527 BZX917518:BZX917527 CJT917518:CJT917527 CTP917518:CTP917527 DDL917518:DDL917527 DNH917518:DNH917527 DXD917518:DXD917527 EGZ917518:EGZ917527 EQV917518:EQV917527 FAR917518:FAR917527 FKN917518:FKN917527 FUJ917518:FUJ917527 GEF917518:GEF917527 GOB917518:GOB917527 GXX917518:GXX917527 HHT917518:HHT917527 HRP917518:HRP917527 IBL917518:IBL917527 ILH917518:ILH917527 IVD917518:IVD917527 JEZ917518:JEZ917527 JOV917518:JOV917527 JYR917518:JYR917527 KIN917518:KIN917527 KSJ917518:KSJ917527 LCF917518:LCF917527 LMB917518:LMB917527 LVX917518:LVX917527 MFT917518:MFT917527 MPP917518:MPP917527 MZL917518:MZL917527 NJH917518:NJH917527 NTD917518:NTD917527 OCZ917518:OCZ917527 OMV917518:OMV917527 OWR917518:OWR917527 PGN917518:PGN917527 PQJ917518:PQJ917527 QAF917518:QAF917527 QKB917518:QKB917527 QTX917518:QTX917527 RDT917518:RDT917527 RNP917518:RNP917527 RXL917518:RXL917527 SHH917518:SHH917527 SRD917518:SRD917527 TAZ917518:TAZ917527 TKV917518:TKV917527 TUR917518:TUR917527 UEN917518:UEN917527 UOJ917518:UOJ917527 UYF917518:UYF917527 VIB917518:VIB917527 VRX917518:VRX917527 WBT917518:WBT917527 WLP917518:WLP917527 WVL917518:WVL917527 E983054:E983063 IZ983054:IZ983063 SV983054:SV983063 ACR983054:ACR983063 AMN983054:AMN983063 AWJ983054:AWJ983063 BGF983054:BGF983063 BQB983054:BQB983063 BZX983054:BZX983063 CJT983054:CJT983063 CTP983054:CTP983063 DDL983054:DDL983063 DNH983054:DNH983063 DXD983054:DXD983063 EGZ983054:EGZ983063 EQV983054:EQV983063 FAR983054:FAR983063 FKN983054:FKN983063 FUJ983054:FUJ983063 GEF983054:GEF983063 GOB983054:GOB983063 GXX983054:GXX983063 HHT983054:HHT983063 HRP983054:HRP983063 IBL983054:IBL983063 ILH983054:ILH983063 IVD983054:IVD983063 JEZ983054:JEZ983063 JOV983054:JOV983063 JYR983054:JYR983063 KIN983054:KIN983063 KSJ983054:KSJ983063 LCF983054:LCF983063 LMB983054:LMB983063 LVX983054:LVX983063 MFT983054:MFT983063 MPP983054:MPP983063 MZL983054:MZL983063 NJH983054:NJH983063 NTD983054:NTD983063 OCZ983054:OCZ983063 OMV983054:OMV983063 OWR983054:OWR983063 PGN983054:PGN983063 PQJ983054:PQJ983063 QAF983054:QAF983063 QKB983054:QKB983063 QTX983054:QTX983063 RDT983054:RDT983063 RNP983054:RNP983063 RXL983054:RXL983063 SHH983054:SHH983063 SRD983054:SRD983063 TAZ983054:TAZ983063 TKV983054:TKV983063 TUR983054:TUR983063 UEN983054:UEN983063 UOJ983054:UOJ983063 UYF983054:UYF983063 VIB983054:VIB983063 VRX983054:VRX983063 WBT983054:WBT983063 WLP983054:WLP983063 WVL983054:WVL983063 E28:E37 IZ28:IZ37 SV28:SV37 ACR28:ACR37 AMN28:AMN37 AWJ28:AWJ37 BGF28:BGF37 BQB28:BQB37 BZX28:BZX37 CJT28:CJT37 CTP28:CTP37 DDL28:DDL37 DNH28:DNH37 DXD28:DXD37 EGZ28:EGZ37 EQV28:EQV37 FAR28:FAR37 FKN28:FKN37 FUJ28:FUJ37 GEF28:GEF37 GOB28:GOB37 GXX28:GXX37 HHT28:HHT37 HRP28:HRP37 IBL28:IBL37 ILH28:ILH37 IVD28:IVD37 JEZ28:JEZ37 JOV28:JOV37 JYR28:JYR37 KIN28:KIN37 KSJ28:KSJ37 LCF28:LCF37 LMB28:LMB37 LVX28:LVX37 MFT28:MFT37 MPP28:MPP37 MZL28:MZL37 NJH28:NJH37 NTD28:NTD37 OCZ28:OCZ37 OMV28:OMV37 OWR28:OWR37 PGN28:PGN37 PQJ28:PQJ37 QAF28:QAF37 QKB28:QKB37 QTX28:QTX37 RDT28:RDT37 RNP28:RNP37 RXL28:RXL37 SHH28:SHH37 SRD28:SRD37 TAZ28:TAZ37 TKV28:TKV37 TUR28:TUR37 UEN28:UEN37 UOJ28:UOJ37 UYF28:UYF37 VIB28:VIB37 VRX28:VRX37 WBT28:WBT37 WLP28:WLP37 WVL28:WVL37 E65566:E65575 IZ65566:IZ65575 SV65566:SV65575 ACR65566:ACR65575 AMN65566:AMN65575 AWJ65566:AWJ65575 BGF65566:BGF65575 BQB65566:BQB65575 BZX65566:BZX65575 CJT65566:CJT65575 CTP65566:CTP65575 DDL65566:DDL65575 DNH65566:DNH65575 DXD65566:DXD65575 EGZ65566:EGZ65575 EQV65566:EQV65575 FAR65566:FAR65575 FKN65566:FKN65575 FUJ65566:FUJ65575 GEF65566:GEF65575 GOB65566:GOB65575 GXX65566:GXX65575 HHT65566:HHT65575 HRP65566:HRP65575 IBL65566:IBL65575 ILH65566:ILH65575 IVD65566:IVD65575 JEZ65566:JEZ65575 JOV65566:JOV65575 JYR65566:JYR65575 KIN65566:KIN65575 KSJ65566:KSJ65575 LCF65566:LCF65575 LMB65566:LMB65575 LVX65566:LVX65575 MFT65566:MFT65575 MPP65566:MPP65575 MZL65566:MZL65575 NJH65566:NJH65575 NTD65566:NTD65575 OCZ65566:OCZ65575 OMV65566:OMV65575 OWR65566:OWR65575 PGN65566:PGN65575 PQJ65566:PQJ65575 QAF65566:QAF65575 QKB65566:QKB65575 QTX65566:QTX65575 RDT65566:RDT65575 RNP65566:RNP65575 RXL65566:RXL65575 SHH65566:SHH65575 SRD65566:SRD65575 TAZ65566:TAZ65575 TKV65566:TKV65575 TUR65566:TUR65575 UEN65566:UEN65575 UOJ65566:UOJ65575 UYF65566:UYF65575 VIB65566:VIB65575 VRX65566:VRX65575 WBT65566:WBT65575 WLP65566:WLP65575 WVL65566:WVL65575 E131102:E131111 IZ131102:IZ131111 SV131102:SV131111 ACR131102:ACR131111 AMN131102:AMN131111 AWJ131102:AWJ131111 BGF131102:BGF131111 BQB131102:BQB131111 BZX131102:BZX131111 CJT131102:CJT131111 CTP131102:CTP131111 DDL131102:DDL131111 DNH131102:DNH131111 DXD131102:DXD131111 EGZ131102:EGZ131111 EQV131102:EQV131111 FAR131102:FAR131111 FKN131102:FKN131111 FUJ131102:FUJ131111 GEF131102:GEF131111 GOB131102:GOB131111 GXX131102:GXX131111 HHT131102:HHT131111 HRP131102:HRP131111 IBL131102:IBL131111 ILH131102:ILH131111 IVD131102:IVD131111 JEZ131102:JEZ131111 JOV131102:JOV131111 JYR131102:JYR131111 KIN131102:KIN131111 KSJ131102:KSJ131111 LCF131102:LCF131111 LMB131102:LMB131111 LVX131102:LVX131111 MFT131102:MFT131111 MPP131102:MPP131111 MZL131102:MZL131111 NJH131102:NJH131111 NTD131102:NTD131111 OCZ131102:OCZ131111 OMV131102:OMV131111 OWR131102:OWR131111 PGN131102:PGN131111 PQJ131102:PQJ131111 QAF131102:QAF131111 QKB131102:QKB131111 QTX131102:QTX131111 RDT131102:RDT131111 RNP131102:RNP131111 RXL131102:RXL131111 SHH131102:SHH131111 SRD131102:SRD131111 TAZ131102:TAZ131111 TKV131102:TKV131111 TUR131102:TUR131111 UEN131102:UEN131111 UOJ131102:UOJ131111 UYF131102:UYF131111 VIB131102:VIB131111 VRX131102:VRX131111 WBT131102:WBT131111 WLP131102:WLP131111 WVL131102:WVL131111 E196638:E196647 IZ196638:IZ196647 SV196638:SV196647 ACR196638:ACR196647 AMN196638:AMN196647 AWJ196638:AWJ196647 BGF196638:BGF196647 BQB196638:BQB196647 BZX196638:BZX196647 CJT196638:CJT196647 CTP196638:CTP196647 DDL196638:DDL196647 DNH196638:DNH196647 DXD196638:DXD196647 EGZ196638:EGZ196647 EQV196638:EQV196647 FAR196638:FAR196647 FKN196638:FKN196647 FUJ196638:FUJ196647 GEF196638:GEF196647 GOB196638:GOB196647 GXX196638:GXX196647 HHT196638:HHT196647 HRP196638:HRP196647 IBL196638:IBL196647 ILH196638:ILH196647 IVD196638:IVD196647 JEZ196638:JEZ196647 JOV196638:JOV196647 JYR196638:JYR196647 KIN196638:KIN196647 KSJ196638:KSJ196647 LCF196638:LCF196647 LMB196638:LMB196647 LVX196638:LVX196647 MFT196638:MFT196647 MPP196638:MPP196647 MZL196638:MZL196647 NJH196638:NJH196647 NTD196638:NTD196647 OCZ196638:OCZ196647 OMV196638:OMV196647 OWR196638:OWR196647 PGN196638:PGN196647 PQJ196638:PQJ196647 QAF196638:QAF196647 QKB196638:QKB196647 QTX196638:QTX196647 RDT196638:RDT196647 RNP196638:RNP196647 RXL196638:RXL196647 SHH196638:SHH196647 SRD196638:SRD196647 TAZ196638:TAZ196647 TKV196638:TKV196647 TUR196638:TUR196647 UEN196638:UEN196647 UOJ196638:UOJ196647 UYF196638:UYF196647 VIB196638:VIB196647 VRX196638:VRX196647 WBT196638:WBT196647 WLP196638:WLP196647 WVL196638:WVL196647 E262174:E262183 IZ262174:IZ262183 SV262174:SV262183 ACR262174:ACR262183 AMN262174:AMN262183 AWJ262174:AWJ262183 BGF262174:BGF262183 BQB262174:BQB262183 BZX262174:BZX262183 CJT262174:CJT262183 CTP262174:CTP262183 DDL262174:DDL262183 DNH262174:DNH262183 DXD262174:DXD262183 EGZ262174:EGZ262183 EQV262174:EQV262183 FAR262174:FAR262183 FKN262174:FKN262183 FUJ262174:FUJ262183 GEF262174:GEF262183 GOB262174:GOB262183 GXX262174:GXX262183 HHT262174:HHT262183 HRP262174:HRP262183 IBL262174:IBL262183 ILH262174:ILH262183 IVD262174:IVD262183 JEZ262174:JEZ262183 JOV262174:JOV262183 JYR262174:JYR262183 KIN262174:KIN262183 KSJ262174:KSJ262183 LCF262174:LCF262183 LMB262174:LMB262183 LVX262174:LVX262183 MFT262174:MFT262183 MPP262174:MPP262183 MZL262174:MZL262183 NJH262174:NJH262183 NTD262174:NTD262183 OCZ262174:OCZ262183 OMV262174:OMV262183 OWR262174:OWR262183 PGN262174:PGN262183 PQJ262174:PQJ262183 QAF262174:QAF262183 QKB262174:QKB262183 QTX262174:QTX262183 RDT262174:RDT262183 RNP262174:RNP262183 RXL262174:RXL262183 SHH262174:SHH262183 SRD262174:SRD262183 TAZ262174:TAZ262183 TKV262174:TKV262183 TUR262174:TUR262183 UEN262174:UEN262183 UOJ262174:UOJ262183 UYF262174:UYF262183 VIB262174:VIB262183 VRX262174:VRX262183 WBT262174:WBT262183 WLP262174:WLP262183 WVL262174:WVL262183 E327710:E327719 IZ327710:IZ327719 SV327710:SV327719 ACR327710:ACR327719 AMN327710:AMN327719 AWJ327710:AWJ327719 BGF327710:BGF327719 BQB327710:BQB327719 BZX327710:BZX327719 CJT327710:CJT327719 CTP327710:CTP327719 DDL327710:DDL327719 DNH327710:DNH327719 DXD327710:DXD327719 EGZ327710:EGZ327719 EQV327710:EQV327719 FAR327710:FAR327719 FKN327710:FKN327719 FUJ327710:FUJ327719 GEF327710:GEF327719 GOB327710:GOB327719 GXX327710:GXX327719 HHT327710:HHT327719 HRP327710:HRP327719 IBL327710:IBL327719 ILH327710:ILH327719 IVD327710:IVD327719 JEZ327710:JEZ327719 JOV327710:JOV327719 JYR327710:JYR327719 KIN327710:KIN327719 KSJ327710:KSJ327719 LCF327710:LCF327719 LMB327710:LMB327719 LVX327710:LVX327719 MFT327710:MFT327719 MPP327710:MPP327719 MZL327710:MZL327719 NJH327710:NJH327719 NTD327710:NTD327719 OCZ327710:OCZ327719 OMV327710:OMV327719 OWR327710:OWR327719 PGN327710:PGN327719 PQJ327710:PQJ327719 QAF327710:QAF327719 QKB327710:QKB327719 QTX327710:QTX327719 RDT327710:RDT327719 RNP327710:RNP327719 RXL327710:RXL327719 SHH327710:SHH327719 SRD327710:SRD327719 TAZ327710:TAZ327719 TKV327710:TKV327719 TUR327710:TUR327719 UEN327710:UEN327719 UOJ327710:UOJ327719 UYF327710:UYF327719 VIB327710:VIB327719 VRX327710:VRX327719 WBT327710:WBT327719 WLP327710:WLP327719 WVL327710:WVL327719 E393246:E393255 IZ393246:IZ393255 SV393246:SV393255 ACR393246:ACR393255 AMN393246:AMN393255 AWJ393246:AWJ393255 BGF393246:BGF393255 BQB393246:BQB393255 BZX393246:BZX393255 CJT393246:CJT393255 CTP393246:CTP393255 DDL393246:DDL393255 DNH393246:DNH393255 DXD393246:DXD393255 EGZ393246:EGZ393255 EQV393246:EQV393255 FAR393246:FAR393255 FKN393246:FKN393255 FUJ393246:FUJ393255 GEF393246:GEF393255 GOB393246:GOB393255 GXX393246:GXX393255 HHT393246:HHT393255 HRP393246:HRP393255 IBL393246:IBL393255 ILH393246:ILH393255 IVD393246:IVD393255 JEZ393246:JEZ393255 JOV393246:JOV393255 JYR393246:JYR393255 KIN393246:KIN393255 KSJ393246:KSJ393255 LCF393246:LCF393255 LMB393246:LMB393255 LVX393246:LVX393255 MFT393246:MFT393255 MPP393246:MPP393255 MZL393246:MZL393255 NJH393246:NJH393255 NTD393246:NTD393255 OCZ393246:OCZ393255 OMV393246:OMV393255 OWR393246:OWR393255 PGN393246:PGN393255 PQJ393246:PQJ393255 QAF393246:QAF393255 QKB393246:QKB393255 QTX393246:QTX393255 RDT393246:RDT393255 RNP393246:RNP393255 RXL393246:RXL393255 SHH393246:SHH393255 SRD393246:SRD393255 TAZ393246:TAZ393255 TKV393246:TKV393255 TUR393246:TUR393255 UEN393246:UEN393255 UOJ393246:UOJ393255 UYF393246:UYF393255 VIB393246:VIB393255 VRX393246:VRX393255 WBT393246:WBT393255 WLP393246:WLP393255 WVL393246:WVL393255 E458782:E458791 IZ458782:IZ458791 SV458782:SV458791 ACR458782:ACR458791 AMN458782:AMN458791 AWJ458782:AWJ458791 BGF458782:BGF458791 BQB458782:BQB458791 BZX458782:BZX458791 CJT458782:CJT458791 CTP458782:CTP458791 DDL458782:DDL458791 DNH458782:DNH458791 DXD458782:DXD458791 EGZ458782:EGZ458791 EQV458782:EQV458791 FAR458782:FAR458791 FKN458782:FKN458791 FUJ458782:FUJ458791 GEF458782:GEF458791 GOB458782:GOB458791 GXX458782:GXX458791 HHT458782:HHT458791 HRP458782:HRP458791 IBL458782:IBL458791 ILH458782:ILH458791 IVD458782:IVD458791 JEZ458782:JEZ458791 JOV458782:JOV458791 JYR458782:JYR458791 KIN458782:KIN458791 KSJ458782:KSJ458791 LCF458782:LCF458791 LMB458782:LMB458791 LVX458782:LVX458791 MFT458782:MFT458791 MPP458782:MPP458791 MZL458782:MZL458791 NJH458782:NJH458791 NTD458782:NTD458791 OCZ458782:OCZ458791 OMV458782:OMV458791 OWR458782:OWR458791 PGN458782:PGN458791 PQJ458782:PQJ458791 QAF458782:QAF458791 QKB458782:QKB458791 QTX458782:QTX458791 RDT458782:RDT458791 RNP458782:RNP458791 RXL458782:RXL458791 SHH458782:SHH458791 SRD458782:SRD458791 TAZ458782:TAZ458791 TKV458782:TKV458791 TUR458782:TUR458791 UEN458782:UEN458791 UOJ458782:UOJ458791 UYF458782:UYF458791 VIB458782:VIB458791 VRX458782:VRX458791 WBT458782:WBT458791 WLP458782:WLP458791 WVL458782:WVL458791 E524318:E524327 IZ524318:IZ524327 SV524318:SV524327 ACR524318:ACR524327 AMN524318:AMN524327 AWJ524318:AWJ524327 BGF524318:BGF524327 BQB524318:BQB524327 BZX524318:BZX524327 CJT524318:CJT524327 CTP524318:CTP524327 DDL524318:DDL524327 DNH524318:DNH524327 DXD524318:DXD524327 EGZ524318:EGZ524327 EQV524318:EQV524327 FAR524318:FAR524327 FKN524318:FKN524327 FUJ524318:FUJ524327 GEF524318:GEF524327 GOB524318:GOB524327 GXX524318:GXX524327 HHT524318:HHT524327 HRP524318:HRP524327 IBL524318:IBL524327 ILH524318:ILH524327 IVD524318:IVD524327 JEZ524318:JEZ524327 JOV524318:JOV524327 JYR524318:JYR524327 KIN524318:KIN524327 KSJ524318:KSJ524327 LCF524318:LCF524327 LMB524318:LMB524327 LVX524318:LVX524327 MFT524318:MFT524327 MPP524318:MPP524327 MZL524318:MZL524327 NJH524318:NJH524327 NTD524318:NTD524327 OCZ524318:OCZ524327 OMV524318:OMV524327 OWR524318:OWR524327 PGN524318:PGN524327 PQJ524318:PQJ524327 QAF524318:QAF524327 QKB524318:QKB524327 QTX524318:QTX524327 RDT524318:RDT524327 RNP524318:RNP524327 RXL524318:RXL524327 SHH524318:SHH524327 SRD524318:SRD524327 TAZ524318:TAZ524327 TKV524318:TKV524327 TUR524318:TUR524327 UEN524318:UEN524327 UOJ524318:UOJ524327 UYF524318:UYF524327 VIB524318:VIB524327 VRX524318:VRX524327 WBT524318:WBT524327 WLP524318:WLP524327 WVL524318:WVL524327 E589854:E589863 IZ589854:IZ589863 SV589854:SV589863 ACR589854:ACR589863 AMN589854:AMN589863 AWJ589854:AWJ589863 BGF589854:BGF589863 BQB589854:BQB589863 BZX589854:BZX589863 CJT589854:CJT589863 CTP589854:CTP589863 DDL589854:DDL589863 DNH589854:DNH589863 DXD589854:DXD589863 EGZ589854:EGZ589863 EQV589854:EQV589863 FAR589854:FAR589863 FKN589854:FKN589863 FUJ589854:FUJ589863 GEF589854:GEF589863 GOB589854:GOB589863 GXX589854:GXX589863 HHT589854:HHT589863 HRP589854:HRP589863 IBL589854:IBL589863 ILH589854:ILH589863 IVD589854:IVD589863 JEZ589854:JEZ589863 JOV589854:JOV589863 JYR589854:JYR589863 KIN589854:KIN589863 KSJ589854:KSJ589863 LCF589854:LCF589863 LMB589854:LMB589863 LVX589854:LVX589863 MFT589854:MFT589863 MPP589854:MPP589863 MZL589854:MZL589863 NJH589854:NJH589863 NTD589854:NTD589863 OCZ589854:OCZ589863 OMV589854:OMV589863 OWR589854:OWR589863 PGN589854:PGN589863 PQJ589854:PQJ589863 QAF589854:QAF589863 QKB589854:QKB589863 QTX589854:QTX589863 RDT589854:RDT589863 RNP589854:RNP589863 RXL589854:RXL589863 SHH589854:SHH589863 SRD589854:SRD589863 TAZ589854:TAZ589863 TKV589854:TKV589863 TUR589854:TUR589863 UEN589854:UEN589863 UOJ589854:UOJ589863 UYF589854:UYF589863 VIB589854:VIB589863 VRX589854:VRX589863 WBT589854:WBT589863 WLP589854:WLP589863 WVL589854:WVL589863 E655390:E655399 IZ655390:IZ655399 SV655390:SV655399 ACR655390:ACR655399 AMN655390:AMN655399 AWJ655390:AWJ655399 BGF655390:BGF655399 BQB655390:BQB655399 BZX655390:BZX655399 CJT655390:CJT655399 CTP655390:CTP655399 DDL655390:DDL655399 DNH655390:DNH655399 DXD655390:DXD655399 EGZ655390:EGZ655399 EQV655390:EQV655399 FAR655390:FAR655399 FKN655390:FKN655399 FUJ655390:FUJ655399 GEF655390:GEF655399 GOB655390:GOB655399 GXX655390:GXX655399 HHT655390:HHT655399 HRP655390:HRP655399 IBL655390:IBL655399 ILH655390:ILH655399 IVD655390:IVD655399 JEZ655390:JEZ655399 JOV655390:JOV655399 JYR655390:JYR655399 KIN655390:KIN655399 KSJ655390:KSJ655399 LCF655390:LCF655399 LMB655390:LMB655399 LVX655390:LVX655399 MFT655390:MFT655399 MPP655390:MPP655399 MZL655390:MZL655399 NJH655390:NJH655399 NTD655390:NTD655399 OCZ655390:OCZ655399 OMV655390:OMV655399 OWR655390:OWR655399 PGN655390:PGN655399 PQJ655390:PQJ655399 QAF655390:QAF655399 QKB655390:QKB655399 QTX655390:QTX655399 RDT655390:RDT655399 RNP655390:RNP655399 RXL655390:RXL655399 SHH655390:SHH655399 SRD655390:SRD655399 TAZ655390:TAZ655399 TKV655390:TKV655399 TUR655390:TUR655399 UEN655390:UEN655399 UOJ655390:UOJ655399 UYF655390:UYF655399 VIB655390:VIB655399 VRX655390:VRX655399 WBT655390:WBT655399 WLP655390:WLP655399 WVL655390:WVL655399 E720926:E720935 IZ720926:IZ720935 SV720926:SV720935 ACR720926:ACR720935 AMN720926:AMN720935 AWJ720926:AWJ720935 BGF720926:BGF720935 BQB720926:BQB720935 BZX720926:BZX720935 CJT720926:CJT720935 CTP720926:CTP720935 DDL720926:DDL720935 DNH720926:DNH720935 DXD720926:DXD720935 EGZ720926:EGZ720935 EQV720926:EQV720935 FAR720926:FAR720935 FKN720926:FKN720935 FUJ720926:FUJ720935 GEF720926:GEF720935 GOB720926:GOB720935 GXX720926:GXX720935 HHT720926:HHT720935 HRP720926:HRP720935 IBL720926:IBL720935 ILH720926:ILH720935 IVD720926:IVD720935 JEZ720926:JEZ720935 JOV720926:JOV720935 JYR720926:JYR720935 KIN720926:KIN720935 KSJ720926:KSJ720935 LCF720926:LCF720935 LMB720926:LMB720935 LVX720926:LVX720935 MFT720926:MFT720935 MPP720926:MPP720935 MZL720926:MZL720935 NJH720926:NJH720935 NTD720926:NTD720935 OCZ720926:OCZ720935 OMV720926:OMV720935 OWR720926:OWR720935 PGN720926:PGN720935 PQJ720926:PQJ720935 QAF720926:QAF720935 QKB720926:QKB720935 QTX720926:QTX720935 RDT720926:RDT720935 RNP720926:RNP720935 RXL720926:RXL720935 SHH720926:SHH720935 SRD720926:SRD720935 TAZ720926:TAZ720935 TKV720926:TKV720935 TUR720926:TUR720935 UEN720926:UEN720935 UOJ720926:UOJ720935 UYF720926:UYF720935 VIB720926:VIB720935 VRX720926:VRX720935 WBT720926:WBT720935 WLP720926:WLP720935 WVL720926:WVL720935 E786462:E786471 IZ786462:IZ786471 SV786462:SV786471 ACR786462:ACR786471 AMN786462:AMN786471 AWJ786462:AWJ786471 BGF786462:BGF786471 BQB786462:BQB786471 BZX786462:BZX786471 CJT786462:CJT786471 CTP786462:CTP786471 DDL786462:DDL786471 DNH786462:DNH786471 DXD786462:DXD786471 EGZ786462:EGZ786471 EQV786462:EQV786471 FAR786462:FAR786471 FKN786462:FKN786471 FUJ786462:FUJ786471 GEF786462:GEF786471 GOB786462:GOB786471 GXX786462:GXX786471 HHT786462:HHT786471 HRP786462:HRP786471 IBL786462:IBL786471 ILH786462:ILH786471 IVD786462:IVD786471 JEZ786462:JEZ786471 JOV786462:JOV786471 JYR786462:JYR786471 KIN786462:KIN786471 KSJ786462:KSJ786471 LCF786462:LCF786471 LMB786462:LMB786471 LVX786462:LVX786471 MFT786462:MFT786471 MPP786462:MPP786471 MZL786462:MZL786471 NJH786462:NJH786471 NTD786462:NTD786471 OCZ786462:OCZ786471 OMV786462:OMV786471 OWR786462:OWR786471 PGN786462:PGN786471 PQJ786462:PQJ786471 QAF786462:QAF786471 QKB786462:QKB786471 QTX786462:QTX786471 RDT786462:RDT786471 RNP786462:RNP786471 RXL786462:RXL786471 SHH786462:SHH786471 SRD786462:SRD786471 TAZ786462:TAZ786471 TKV786462:TKV786471 TUR786462:TUR786471 UEN786462:UEN786471 UOJ786462:UOJ786471 UYF786462:UYF786471 VIB786462:VIB786471 VRX786462:VRX786471 WBT786462:WBT786471 WLP786462:WLP786471 WVL786462:WVL786471 E851998:E852007 IZ851998:IZ852007 SV851998:SV852007 ACR851998:ACR852007 AMN851998:AMN852007 AWJ851998:AWJ852007 BGF851998:BGF852007 BQB851998:BQB852007 BZX851998:BZX852007 CJT851998:CJT852007 CTP851998:CTP852007 DDL851998:DDL852007 DNH851998:DNH852007 DXD851998:DXD852007 EGZ851998:EGZ852007 EQV851998:EQV852007 FAR851998:FAR852007 FKN851998:FKN852007 FUJ851998:FUJ852007 GEF851998:GEF852007 GOB851998:GOB852007 GXX851998:GXX852007 HHT851998:HHT852007 HRP851998:HRP852007 IBL851998:IBL852007 ILH851998:ILH852007 IVD851998:IVD852007 JEZ851998:JEZ852007 JOV851998:JOV852007 JYR851998:JYR852007 KIN851998:KIN852007 KSJ851998:KSJ852007 LCF851998:LCF852007 LMB851998:LMB852007 LVX851998:LVX852007 MFT851998:MFT852007 MPP851998:MPP852007 MZL851998:MZL852007 NJH851998:NJH852007 NTD851998:NTD852007 OCZ851998:OCZ852007 OMV851998:OMV852007 OWR851998:OWR852007 PGN851998:PGN852007 PQJ851998:PQJ852007 QAF851998:QAF852007 QKB851998:QKB852007 QTX851998:QTX852007 RDT851998:RDT852007 RNP851998:RNP852007 RXL851998:RXL852007 SHH851998:SHH852007 SRD851998:SRD852007 TAZ851998:TAZ852007 TKV851998:TKV852007 TUR851998:TUR852007 UEN851998:UEN852007 UOJ851998:UOJ852007 UYF851998:UYF852007 VIB851998:VIB852007 VRX851998:VRX852007 WBT851998:WBT852007 WLP851998:WLP852007 WVL851998:WVL852007 E917534:E917543 IZ917534:IZ917543 SV917534:SV917543 ACR917534:ACR917543 AMN917534:AMN917543 AWJ917534:AWJ917543 BGF917534:BGF917543 BQB917534:BQB917543 BZX917534:BZX917543 CJT917534:CJT917543 CTP917534:CTP917543 DDL917534:DDL917543 DNH917534:DNH917543 DXD917534:DXD917543 EGZ917534:EGZ917543 EQV917534:EQV917543 FAR917534:FAR917543 FKN917534:FKN917543 FUJ917534:FUJ917543 GEF917534:GEF917543 GOB917534:GOB917543 GXX917534:GXX917543 HHT917534:HHT917543 HRP917534:HRP917543 IBL917534:IBL917543 ILH917534:ILH917543 IVD917534:IVD917543 JEZ917534:JEZ917543 JOV917534:JOV917543 JYR917534:JYR917543 KIN917534:KIN917543 KSJ917534:KSJ917543 LCF917534:LCF917543 LMB917534:LMB917543 LVX917534:LVX917543 MFT917534:MFT917543 MPP917534:MPP917543 MZL917534:MZL917543 NJH917534:NJH917543 NTD917534:NTD917543 OCZ917534:OCZ917543 OMV917534:OMV917543 OWR917534:OWR917543 PGN917534:PGN917543 PQJ917534:PQJ917543 QAF917534:QAF917543 QKB917534:QKB917543 QTX917534:QTX917543 RDT917534:RDT917543 RNP917534:RNP917543 RXL917534:RXL917543 SHH917534:SHH917543 SRD917534:SRD917543 TAZ917534:TAZ917543 TKV917534:TKV917543 TUR917534:TUR917543 UEN917534:UEN917543 UOJ917534:UOJ917543 UYF917534:UYF917543 VIB917534:VIB917543 VRX917534:VRX917543 WBT917534:WBT917543 WLP917534:WLP917543 WVL917534:WVL917543 E983070:E983079 IZ983070:IZ983079 SV983070:SV983079 ACR983070:ACR983079 AMN983070:AMN983079 AWJ983070:AWJ983079 BGF983070:BGF983079 BQB983070:BQB983079 BZX983070:BZX983079 CJT983070:CJT983079 CTP983070:CTP983079 DDL983070:DDL983079 DNH983070:DNH983079 DXD983070:DXD983079 EGZ983070:EGZ983079 EQV983070:EQV983079 FAR983070:FAR983079 FKN983070:FKN983079 FUJ983070:FUJ983079 GEF983070:GEF983079 GOB983070:GOB983079 GXX983070:GXX983079 HHT983070:HHT983079 HRP983070:HRP983079 IBL983070:IBL983079 ILH983070:ILH983079 IVD983070:IVD983079 JEZ983070:JEZ983079 JOV983070:JOV983079 JYR983070:JYR983079 KIN983070:KIN983079 KSJ983070:KSJ983079 LCF983070:LCF983079 LMB983070:LMB983079 LVX983070:LVX983079 MFT983070:MFT983079 MPP983070:MPP983079 MZL983070:MZL983079 NJH983070:NJH983079 NTD983070:NTD983079 OCZ983070:OCZ983079 OMV983070:OMV983079 OWR983070:OWR983079 PGN983070:PGN983079 PQJ983070:PQJ983079 QAF983070:QAF983079 QKB983070:QKB983079 QTX983070:QTX983079 RDT983070:RDT983079 RNP983070:RNP983079 RXL983070:RXL983079 SHH983070:SHH983079 SRD983070:SRD983079 TAZ983070:TAZ983079 TKV983070:TKV983079 TUR983070:TUR983079 UEN983070:UEN983079 UOJ983070:UOJ983079 UYF983070:UYF983079 VIB983070:VIB983079 VRX983070:VRX983079 WBT983070:WBT983079 WLP983070:WLP983079 WVL983070:WVL983079">
      <formula1>0</formula1>
      <formula2>1</formula2>
    </dataValidation>
  </dataValidations>
  <pageMargins left="0.70866141732283472" right="0.70866141732283472" top="0.51181102362204722" bottom="0.43307086614173229" header="0.31496062992125984" footer="0.19685039370078741"/>
  <pageSetup paperSize="9" scale="90" orientation="landscape" useFirstPageNumber="1" horizontalDpi="1200" verticalDpi="1200" r:id="rId1"/>
  <headerFooter>
    <oddFooter>&amp;L&amp;8Příloha č. 1 Výzvy č. 4/2018&amp;C&amp;8&amp;P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view="pageLayout" topLeftCell="A25" zoomScaleNormal="100" zoomScaleSheetLayoutView="145" workbookViewId="0">
      <selection activeCell="G18" sqref="G18"/>
    </sheetView>
  </sheetViews>
  <sheetFormatPr defaultRowHeight="12.75" x14ac:dyDescent="0.2"/>
  <cols>
    <col min="1" max="1" width="26.85546875" bestFit="1" customWidth="1"/>
    <col min="4" max="4" width="11.7109375" bestFit="1" customWidth="1"/>
    <col min="5" max="5" width="10" customWidth="1"/>
    <col min="6" max="6" width="14" customWidth="1"/>
    <col min="7" max="7" width="14.28515625" customWidth="1"/>
    <col min="255" max="255" width="26.85546875" bestFit="1" customWidth="1"/>
    <col min="259" max="259" width="9.85546875" bestFit="1" customWidth="1"/>
    <col min="260" max="260" width="10" customWidth="1"/>
    <col min="261" max="261" width="14" customWidth="1"/>
    <col min="263" max="263" width="11.42578125" customWidth="1"/>
    <col min="511" max="511" width="26.85546875" bestFit="1" customWidth="1"/>
    <col min="515" max="515" width="9.85546875" bestFit="1" customWidth="1"/>
    <col min="516" max="516" width="10" customWidth="1"/>
    <col min="517" max="517" width="14" customWidth="1"/>
    <col min="519" max="519" width="11.42578125" customWidth="1"/>
    <col min="767" max="767" width="26.85546875" bestFit="1" customWidth="1"/>
    <col min="771" max="771" width="9.85546875" bestFit="1" customWidth="1"/>
    <col min="772" max="772" width="10" customWidth="1"/>
    <col min="773" max="773" width="14" customWidth="1"/>
    <col min="775" max="775" width="11.42578125" customWidth="1"/>
    <col min="1023" max="1023" width="26.85546875" bestFit="1" customWidth="1"/>
    <col min="1027" max="1027" width="9.85546875" bestFit="1" customWidth="1"/>
    <col min="1028" max="1028" width="10" customWidth="1"/>
    <col min="1029" max="1029" width="14" customWidth="1"/>
    <col min="1031" max="1031" width="11.42578125" customWidth="1"/>
    <col min="1279" max="1279" width="26.85546875" bestFit="1" customWidth="1"/>
    <col min="1283" max="1283" width="9.85546875" bestFit="1" customWidth="1"/>
    <col min="1284" max="1284" width="10" customWidth="1"/>
    <col min="1285" max="1285" width="14" customWidth="1"/>
    <col min="1287" max="1287" width="11.42578125" customWidth="1"/>
    <col min="1535" max="1535" width="26.85546875" bestFit="1" customWidth="1"/>
    <col min="1539" max="1539" width="9.85546875" bestFit="1" customWidth="1"/>
    <col min="1540" max="1540" width="10" customWidth="1"/>
    <col min="1541" max="1541" width="14" customWidth="1"/>
    <col min="1543" max="1543" width="11.42578125" customWidth="1"/>
    <col min="1791" max="1791" width="26.85546875" bestFit="1" customWidth="1"/>
    <col min="1795" max="1795" width="9.85546875" bestFit="1" customWidth="1"/>
    <col min="1796" max="1796" width="10" customWidth="1"/>
    <col min="1797" max="1797" width="14" customWidth="1"/>
    <col min="1799" max="1799" width="11.42578125" customWidth="1"/>
    <col min="2047" max="2047" width="26.85546875" bestFit="1" customWidth="1"/>
    <col min="2051" max="2051" width="9.85546875" bestFit="1" customWidth="1"/>
    <col min="2052" max="2052" width="10" customWidth="1"/>
    <col min="2053" max="2053" width="14" customWidth="1"/>
    <col min="2055" max="2055" width="11.42578125" customWidth="1"/>
    <col min="2303" max="2303" width="26.85546875" bestFit="1" customWidth="1"/>
    <col min="2307" max="2307" width="9.85546875" bestFit="1" customWidth="1"/>
    <col min="2308" max="2308" width="10" customWidth="1"/>
    <col min="2309" max="2309" width="14" customWidth="1"/>
    <col min="2311" max="2311" width="11.42578125" customWidth="1"/>
    <col min="2559" max="2559" width="26.85546875" bestFit="1" customWidth="1"/>
    <col min="2563" max="2563" width="9.85546875" bestFit="1" customWidth="1"/>
    <col min="2564" max="2564" width="10" customWidth="1"/>
    <col min="2565" max="2565" width="14" customWidth="1"/>
    <col min="2567" max="2567" width="11.42578125" customWidth="1"/>
    <col min="2815" max="2815" width="26.85546875" bestFit="1" customWidth="1"/>
    <col min="2819" max="2819" width="9.85546875" bestFit="1" customWidth="1"/>
    <col min="2820" max="2820" width="10" customWidth="1"/>
    <col min="2821" max="2821" width="14" customWidth="1"/>
    <col min="2823" max="2823" width="11.42578125" customWidth="1"/>
    <col min="3071" max="3071" width="26.85546875" bestFit="1" customWidth="1"/>
    <col min="3075" max="3075" width="9.85546875" bestFit="1" customWidth="1"/>
    <col min="3076" max="3076" width="10" customWidth="1"/>
    <col min="3077" max="3077" width="14" customWidth="1"/>
    <col min="3079" max="3079" width="11.42578125" customWidth="1"/>
    <col min="3327" max="3327" width="26.85546875" bestFit="1" customWidth="1"/>
    <col min="3331" max="3331" width="9.85546875" bestFit="1" customWidth="1"/>
    <col min="3332" max="3332" width="10" customWidth="1"/>
    <col min="3333" max="3333" width="14" customWidth="1"/>
    <col min="3335" max="3335" width="11.42578125" customWidth="1"/>
    <col min="3583" max="3583" width="26.85546875" bestFit="1" customWidth="1"/>
    <col min="3587" max="3587" width="9.85546875" bestFit="1" customWidth="1"/>
    <col min="3588" max="3588" width="10" customWidth="1"/>
    <col min="3589" max="3589" width="14" customWidth="1"/>
    <col min="3591" max="3591" width="11.42578125" customWidth="1"/>
    <col min="3839" max="3839" width="26.85546875" bestFit="1" customWidth="1"/>
    <col min="3843" max="3843" width="9.85546875" bestFit="1" customWidth="1"/>
    <col min="3844" max="3844" width="10" customWidth="1"/>
    <col min="3845" max="3845" width="14" customWidth="1"/>
    <col min="3847" max="3847" width="11.42578125" customWidth="1"/>
    <col min="4095" max="4095" width="26.85546875" bestFit="1" customWidth="1"/>
    <col min="4099" max="4099" width="9.85546875" bestFit="1" customWidth="1"/>
    <col min="4100" max="4100" width="10" customWidth="1"/>
    <col min="4101" max="4101" width="14" customWidth="1"/>
    <col min="4103" max="4103" width="11.42578125" customWidth="1"/>
    <col min="4351" max="4351" width="26.85546875" bestFit="1" customWidth="1"/>
    <col min="4355" max="4355" width="9.85546875" bestFit="1" customWidth="1"/>
    <col min="4356" max="4356" width="10" customWidth="1"/>
    <col min="4357" max="4357" width="14" customWidth="1"/>
    <col min="4359" max="4359" width="11.42578125" customWidth="1"/>
    <col min="4607" max="4607" width="26.85546875" bestFit="1" customWidth="1"/>
    <col min="4611" max="4611" width="9.85546875" bestFit="1" customWidth="1"/>
    <col min="4612" max="4612" width="10" customWidth="1"/>
    <col min="4613" max="4613" width="14" customWidth="1"/>
    <col min="4615" max="4615" width="11.42578125" customWidth="1"/>
    <col min="4863" max="4863" width="26.85546875" bestFit="1" customWidth="1"/>
    <col min="4867" max="4867" width="9.85546875" bestFit="1" customWidth="1"/>
    <col min="4868" max="4868" width="10" customWidth="1"/>
    <col min="4869" max="4869" width="14" customWidth="1"/>
    <col min="4871" max="4871" width="11.42578125" customWidth="1"/>
    <col min="5119" max="5119" width="26.85546875" bestFit="1" customWidth="1"/>
    <col min="5123" max="5123" width="9.85546875" bestFit="1" customWidth="1"/>
    <col min="5124" max="5124" width="10" customWidth="1"/>
    <col min="5125" max="5125" width="14" customWidth="1"/>
    <col min="5127" max="5127" width="11.42578125" customWidth="1"/>
    <col min="5375" max="5375" width="26.85546875" bestFit="1" customWidth="1"/>
    <col min="5379" max="5379" width="9.85546875" bestFit="1" customWidth="1"/>
    <col min="5380" max="5380" width="10" customWidth="1"/>
    <col min="5381" max="5381" width="14" customWidth="1"/>
    <col min="5383" max="5383" width="11.42578125" customWidth="1"/>
    <col min="5631" max="5631" width="26.85546875" bestFit="1" customWidth="1"/>
    <col min="5635" max="5635" width="9.85546875" bestFit="1" customWidth="1"/>
    <col min="5636" max="5636" width="10" customWidth="1"/>
    <col min="5637" max="5637" width="14" customWidth="1"/>
    <col min="5639" max="5639" width="11.42578125" customWidth="1"/>
    <col min="5887" max="5887" width="26.85546875" bestFit="1" customWidth="1"/>
    <col min="5891" max="5891" width="9.85546875" bestFit="1" customWidth="1"/>
    <col min="5892" max="5892" width="10" customWidth="1"/>
    <col min="5893" max="5893" width="14" customWidth="1"/>
    <col min="5895" max="5895" width="11.42578125" customWidth="1"/>
    <col min="6143" max="6143" width="26.85546875" bestFit="1" customWidth="1"/>
    <col min="6147" max="6147" width="9.85546875" bestFit="1" customWidth="1"/>
    <col min="6148" max="6148" width="10" customWidth="1"/>
    <col min="6149" max="6149" width="14" customWidth="1"/>
    <col min="6151" max="6151" width="11.42578125" customWidth="1"/>
    <col min="6399" max="6399" width="26.85546875" bestFit="1" customWidth="1"/>
    <col min="6403" max="6403" width="9.85546875" bestFit="1" customWidth="1"/>
    <col min="6404" max="6404" width="10" customWidth="1"/>
    <col min="6405" max="6405" width="14" customWidth="1"/>
    <col min="6407" max="6407" width="11.42578125" customWidth="1"/>
    <col min="6655" max="6655" width="26.85546875" bestFit="1" customWidth="1"/>
    <col min="6659" max="6659" width="9.85546875" bestFit="1" customWidth="1"/>
    <col min="6660" max="6660" width="10" customWidth="1"/>
    <col min="6661" max="6661" width="14" customWidth="1"/>
    <col min="6663" max="6663" width="11.42578125" customWidth="1"/>
    <col min="6911" max="6911" width="26.85546875" bestFit="1" customWidth="1"/>
    <col min="6915" max="6915" width="9.85546875" bestFit="1" customWidth="1"/>
    <col min="6916" max="6916" width="10" customWidth="1"/>
    <col min="6917" max="6917" width="14" customWidth="1"/>
    <col min="6919" max="6919" width="11.42578125" customWidth="1"/>
    <col min="7167" max="7167" width="26.85546875" bestFit="1" customWidth="1"/>
    <col min="7171" max="7171" width="9.85546875" bestFit="1" customWidth="1"/>
    <col min="7172" max="7172" width="10" customWidth="1"/>
    <col min="7173" max="7173" width="14" customWidth="1"/>
    <col min="7175" max="7175" width="11.42578125" customWidth="1"/>
    <col min="7423" max="7423" width="26.85546875" bestFit="1" customWidth="1"/>
    <col min="7427" max="7427" width="9.85546875" bestFit="1" customWidth="1"/>
    <col min="7428" max="7428" width="10" customWidth="1"/>
    <col min="7429" max="7429" width="14" customWidth="1"/>
    <col min="7431" max="7431" width="11.42578125" customWidth="1"/>
    <col min="7679" max="7679" width="26.85546875" bestFit="1" customWidth="1"/>
    <col min="7683" max="7683" width="9.85546875" bestFit="1" customWidth="1"/>
    <col min="7684" max="7684" width="10" customWidth="1"/>
    <col min="7685" max="7685" width="14" customWidth="1"/>
    <col min="7687" max="7687" width="11.42578125" customWidth="1"/>
    <col min="7935" max="7935" width="26.85546875" bestFit="1" customWidth="1"/>
    <col min="7939" max="7939" width="9.85546875" bestFit="1" customWidth="1"/>
    <col min="7940" max="7940" width="10" customWidth="1"/>
    <col min="7941" max="7941" width="14" customWidth="1"/>
    <col min="7943" max="7943" width="11.42578125" customWidth="1"/>
    <col min="8191" max="8191" width="26.85546875" bestFit="1" customWidth="1"/>
    <col min="8195" max="8195" width="9.85546875" bestFit="1" customWidth="1"/>
    <col min="8196" max="8196" width="10" customWidth="1"/>
    <col min="8197" max="8197" width="14" customWidth="1"/>
    <col min="8199" max="8199" width="11.42578125" customWidth="1"/>
    <col min="8447" max="8447" width="26.85546875" bestFit="1" customWidth="1"/>
    <col min="8451" max="8451" width="9.85546875" bestFit="1" customWidth="1"/>
    <col min="8452" max="8452" width="10" customWidth="1"/>
    <col min="8453" max="8453" width="14" customWidth="1"/>
    <col min="8455" max="8455" width="11.42578125" customWidth="1"/>
    <col min="8703" max="8703" width="26.85546875" bestFit="1" customWidth="1"/>
    <col min="8707" max="8707" width="9.85546875" bestFit="1" customWidth="1"/>
    <col min="8708" max="8708" width="10" customWidth="1"/>
    <col min="8709" max="8709" width="14" customWidth="1"/>
    <col min="8711" max="8711" width="11.42578125" customWidth="1"/>
    <col min="8959" max="8959" width="26.85546875" bestFit="1" customWidth="1"/>
    <col min="8963" max="8963" width="9.85546875" bestFit="1" customWidth="1"/>
    <col min="8964" max="8964" width="10" customWidth="1"/>
    <col min="8965" max="8965" width="14" customWidth="1"/>
    <col min="8967" max="8967" width="11.42578125" customWidth="1"/>
    <col min="9215" max="9215" width="26.85546875" bestFit="1" customWidth="1"/>
    <col min="9219" max="9219" width="9.85546875" bestFit="1" customWidth="1"/>
    <col min="9220" max="9220" width="10" customWidth="1"/>
    <col min="9221" max="9221" width="14" customWidth="1"/>
    <col min="9223" max="9223" width="11.42578125" customWidth="1"/>
    <col min="9471" max="9471" width="26.85546875" bestFit="1" customWidth="1"/>
    <col min="9475" max="9475" width="9.85546875" bestFit="1" customWidth="1"/>
    <col min="9476" max="9476" width="10" customWidth="1"/>
    <col min="9477" max="9477" width="14" customWidth="1"/>
    <col min="9479" max="9479" width="11.42578125" customWidth="1"/>
    <col min="9727" max="9727" width="26.85546875" bestFit="1" customWidth="1"/>
    <col min="9731" max="9731" width="9.85546875" bestFit="1" customWidth="1"/>
    <col min="9732" max="9732" width="10" customWidth="1"/>
    <col min="9733" max="9733" width="14" customWidth="1"/>
    <col min="9735" max="9735" width="11.42578125" customWidth="1"/>
    <col min="9983" max="9983" width="26.85546875" bestFit="1" customWidth="1"/>
    <col min="9987" max="9987" width="9.85546875" bestFit="1" customWidth="1"/>
    <col min="9988" max="9988" width="10" customWidth="1"/>
    <col min="9989" max="9989" width="14" customWidth="1"/>
    <col min="9991" max="9991" width="11.42578125" customWidth="1"/>
    <col min="10239" max="10239" width="26.85546875" bestFit="1" customWidth="1"/>
    <col min="10243" max="10243" width="9.85546875" bestFit="1" customWidth="1"/>
    <col min="10244" max="10244" width="10" customWidth="1"/>
    <col min="10245" max="10245" width="14" customWidth="1"/>
    <col min="10247" max="10247" width="11.42578125" customWidth="1"/>
    <col min="10495" max="10495" width="26.85546875" bestFit="1" customWidth="1"/>
    <col min="10499" max="10499" width="9.85546875" bestFit="1" customWidth="1"/>
    <col min="10500" max="10500" width="10" customWidth="1"/>
    <col min="10501" max="10501" width="14" customWidth="1"/>
    <col min="10503" max="10503" width="11.42578125" customWidth="1"/>
    <col min="10751" max="10751" width="26.85546875" bestFit="1" customWidth="1"/>
    <col min="10755" max="10755" width="9.85546875" bestFit="1" customWidth="1"/>
    <col min="10756" max="10756" width="10" customWidth="1"/>
    <col min="10757" max="10757" width="14" customWidth="1"/>
    <col min="10759" max="10759" width="11.42578125" customWidth="1"/>
    <col min="11007" max="11007" width="26.85546875" bestFit="1" customWidth="1"/>
    <col min="11011" max="11011" width="9.85546875" bestFit="1" customWidth="1"/>
    <col min="11012" max="11012" width="10" customWidth="1"/>
    <col min="11013" max="11013" width="14" customWidth="1"/>
    <col min="11015" max="11015" width="11.42578125" customWidth="1"/>
    <col min="11263" max="11263" width="26.85546875" bestFit="1" customWidth="1"/>
    <col min="11267" max="11267" width="9.85546875" bestFit="1" customWidth="1"/>
    <col min="11268" max="11268" width="10" customWidth="1"/>
    <col min="11269" max="11269" width="14" customWidth="1"/>
    <col min="11271" max="11271" width="11.42578125" customWidth="1"/>
    <col min="11519" max="11519" width="26.85546875" bestFit="1" customWidth="1"/>
    <col min="11523" max="11523" width="9.85546875" bestFit="1" customWidth="1"/>
    <col min="11524" max="11524" width="10" customWidth="1"/>
    <col min="11525" max="11525" width="14" customWidth="1"/>
    <col min="11527" max="11527" width="11.42578125" customWidth="1"/>
    <col min="11775" max="11775" width="26.85546875" bestFit="1" customWidth="1"/>
    <col min="11779" max="11779" width="9.85546875" bestFit="1" customWidth="1"/>
    <col min="11780" max="11780" width="10" customWidth="1"/>
    <col min="11781" max="11781" width="14" customWidth="1"/>
    <col min="11783" max="11783" width="11.42578125" customWidth="1"/>
    <col min="12031" max="12031" width="26.85546875" bestFit="1" customWidth="1"/>
    <col min="12035" max="12035" width="9.85546875" bestFit="1" customWidth="1"/>
    <col min="12036" max="12036" width="10" customWidth="1"/>
    <col min="12037" max="12037" width="14" customWidth="1"/>
    <col min="12039" max="12039" width="11.42578125" customWidth="1"/>
    <col min="12287" max="12287" width="26.85546875" bestFit="1" customWidth="1"/>
    <col min="12291" max="12291" width="9.85546875" bestFit="1" customWidth="1"/>
    <col min="12292" max="12292" width="10" customWidth="1"/>
    <col min="12293" max="12293" width="14" customWidth="1"/>
    <col min="12295" max="12295" width="11.42578125" customWidth="1"/>
    <col min="12543" max="12543" width="26.85546875" bestFit="1" customWidth="1"/>
    <col min="12547" max="12547" width="9.85546875" bestFit="1" customWidth="1"/>
    <col min="12548" max="12548" width="10" customWidth="1"/>
    <col min="12549" max="12549" width="14" customWidth="1"/>
    <col min="12551" max="12551" width="11.42578125" customWidth="1"/>
    <col min="12799" max="12799" width="26.85546875" bestFit="1" customWidth="1"/>
    <col min="12803" max="12803" width="9.85546875" bestFit="1" customWidth="1"/>
    <col min="12804" max="12804" width="10" customWidth="1"/>
    <col min="12805" max="12805" width="14" customWidth="1"/>
    <col min="12807" max="12807" width="11.42578125" customWidth="1"/>
    <col min="13055" max="13055" width="26.85546875" bestFit="1" customWidth="1"/>
    <col min="13059" max="13059" width="9.85546875" bestFit="1" customWidth="1"/>
    <col min="13060" max="13060" width="10" customWidth="1"/>
    <col min="13061" max="13061" width="14" customWidth="1"/>
    <col min="13063" max="13063" width="11.42578125" customWidth="1"/>
    <col min="13311" max="13311" width="26.85546875" bestFit="1" customWidth="1"/>
    <col min="13315" max="13315" width="9.85546875" bestFit="1" customWidth="1"/>
    <col min="13316" max="13316" width="10" customWidth="1"/>
    <col min="13317" max="13317" width="14" customWidth="1"/>
    <col min="13319" max="13319" width="11.42578125" customWidth="1"/>
    <col min="13567" max="13567" width="26.85546875" bestFit="1" customWidth="1"/>
    <col min="13571" max="13571" width="9.85546875" bestFit="1" customWidth="1"/>
    <col min="13572" max="13572" width="10" customWidth="1"/>
    <col min="13573" max="13573" width="14" customWidth="1"/>
    <col min="13575" max="13575" width="11.42578125" customWidth="1"/>
    <col min="13823" max="13823" width="26.85546875" bestFit="1" customWidth="1"/>
    <col min="13827" max="13827" width="9.85546875" bestFit="1" customWidth="1"/>
    <col min="13828" max="13828" width="10" customWidth="1"/>
    <col min="13829" max="13829" width="14" customWidth="1"/>
    <col min="13831" max="13831" width="11.42578125" customWidth="1"/>
    <col min="14079" max="14079" width="26.85546875" bestFit="1" customWidth="1"/>
    <col min="14083" max="14083" width="9.85546875" bestFit="1" customWidth="1"/>
    <col min="14084" max="14084" width="10" customWidth="1"/>
    <col min="14085" max="14085" width="14" customWidth="1"/>
    <col min="14087" max="14087" width="11.42578125" customWidth="1"/>
    <col min="14335" max="14335" width="26.85546875" bestFit="1" customWidth="1"/>
    <col min="14339" max="14339" width="9.85546875" bestFit="1" customWidth="1"/>
    <col min="14340" max="14340" width="10" customWidth="1"/>
    <col min="14341" max="14341" width="14" customWidth="1"/>
    <col min="14343" max="14343" width="11.42578125" customWidth="1"/>
    <col min="14591" max="14591" width="26.85546875" bestFit="1" customWidth="1"/>
    <col min="14595" max="14595" width="9.85546875" bestFit="1" customWidth="1"/>
    <col min="14596" max="14596" width="10" customWidth="1"/>
    <col min="14597" max="14597" width="14" customWidth="1"/>
    <col min="14599" max="14599" width="11.42578125" customWidth="1"/>
    <col min="14847" max="14847" width="26.85546875" bestFit="1" customWidth="1"/>
    <col min="14851" max="14851" width="9.85546875" bestFit="1" customWidth="1"/>
    <col min="14852" max="14852" width="10" customWidth="1"/>
    <col min="14853" max="14853" width="14" customWidth="1"/>
    <col min="14855" max="14855" width="11.42578125" customWidth="1"/>
    <col min="15103" max="15103" width="26.85546875" bestFit="1" customWidth="1"/>
    <col min="15107" max="15107" width="9.85546875" bestFit="1" customWidth="1"/>
    <col min="15108" max="15108" width="10" customWidth="1"/>
    <col min="15109" max="15109" width="14" customWidth="1"/>
    <col min="15111" max="15111" width="11.42578125" customWidth="1"/>
    <col min="15359" max="15359" width="26.85546875" bestFit="1" customWidth="1"/>
    <col min="15363" max="15363" width="9.85546875" bestFit="1" customWidth="1"/>
    <col min="15364" max="15364" width="10" customWidth="1"/>
    <col min="15365" max="15365" width="14" customWidth="1"/>
    <col min="15367" max="15367" width="11.42578125" customWidth="1"/>
    <col min="15615" max="15615" width="26.85546875" bestFit="1" customWidth="1"/>
    <col min="15619" max="15619" width="9.85546875" bestFit="1" customWidth="1"/>
    <col min="15620" max="15620" width="10" customWidth="1"/>
    <col min="15621" max="15621" width="14" customWidth="1"/>
    <col min="15623" max="15623" width="11.42578125" customWidth="1"/>
    <col min="15871" max="15871" width="26.85546875" bestFit="1" customWidth="1"/>
    <col min="15875" max="15875" width="9.85546875" bestFit="1" customWidth="1"/>
    <col min="15876" max="15876" width="10" customWidth="1"/>
    <col min="15877" max="15877" width="14" customWidth="1"/>
    <col min="15879" max="15879" width="11.42578125" customWidth="1"/>
    <col min="16127" max="16127" width="26.85546875" bestFit="1" customWidth="1"/>
    <col min="16131" max="16131" width="9.85546875" bestFit="1" customWidth="1"/>
    <col min="16132" max="16132" width="10" customWidth="1"/>
    <col min="16133" max="16133" width="14" customWidth="1"/>
    <col min="16135" max="16135" width="11.42578125" customWidth="1"/>
  </cols>
  <sheetData>
    <row r="1" spans="1:7" x14ac:dyDescent="0.2">
      <c r="A1" s="538"/>
      <c r="B1" s="538"/>
      <c r="C1" s="538"/>
      <c r="D1" s="538"/>
      <c r="E1" s="538"/>
      <c r="F1" s="538"/>
      <c r="G1" s="538"/>
    </row>
    <row r="2" spans="1:7" x14ac:dyDescent="0.2">
      <c r="A2" s="538"/>
      <c r="B2" s="538"/>
      <c r="C2" s="538"/>
      <c r="D2" s="538"/>
      <c r="E2" s="538"/>
      <c r="F2" s="538"/>
      <c r="G2" s="538"/>
    </row>
    <row r="3" spans="1:7" ht="7.5" customHeight="1" x14ac:dyDescent="0.2">
      <c r="A3" s="538"/>
      <c r="B3" s="538"/>
      <c r="C3" s="538"/>
      <c r="D3" s="538"/>
      <c r="E3" s="538"/>
      <c r="F3" s="538"/>
      <c r="G3" s="538"/>
    </row>
    <row r="4" spans="1:7" ht="32.25" customHeight="1" x14ac:dyDescent="0.2">
      <c r="A4" s="539" t="s">
        <v>170</v>
      </c>
      <c r="B4" s="539"/>
      <c r="C4" s="333"/>
      <c r="D4" s="333"/>
      <c r="E4" s="333"/>
      <c r="F4" s="333"/>
      <c r="G4" s="333"/>
    </row>
    <row r="5" spans="1:7" ht="17.25" customHeight="1" x14ac:dyDescent="0.2">
      <c r="A5" s="326" t="s">
        <v>150</v>
      </c>
      <c r="B5" s="540"/>
      <c r="C5" s="540"/>
      <c r="D5" s="540"/>
      <c r="E5" s="540"/>
      <c r="F5" s="540"/>
      <c r="G5" s="327"/>
    </row>
    <row r="6" spans="1:7" ht="15" customHeight="1" x14ac:dyDescent="0.2">
      <c r="A6" s="326" t="s">
        <v>151</v>
      </c>
      <c r="B6" s="540"/>
      <c r="C6" s="540"/>
      <c r="D6" s="540"/>
      <c r="E6" s="540"/>
      <c r="F6" s="540"/>
      <c r="G6" s="327"/>
    </row>
    <row r="7" spans="1:7" ht="14.25" customHeight="1" x14ac:dyDescent="0.2">
      <c r="A7" s="326" t="s">
        <v>152</v>
      </c>
      <c r="B7" s="541">
        <v>2020</v>
      </c>
      <c r="C7" s="541"/>
      <c r="D7" s="541"/>
      <c r="E7" s="541"/>
      <c r="F7" s="541"/>
      <c r="G7" s="327"/>
    </row>
    <row r="8" spans="1:7" x14ac:dyDescent="0.2">
      <c r="A8" s="328"/>
      <c r="B8" s="327"/>
      <c r="C8" s="327"/>
      <c r="D8" s="327"/>
      <c r="E8" s="327"/>
      <c r="F8" s="327"/>
      <c r="G8" s="327"/>
    </row>
    <row r="9" spans="1:7" x14ac:dyDescent="0.2">
      <c r="A9" s="328" t="s">
        <v>153</v>
      </c>
      <c r="B9" s="327"/>
      <c r="C9" s="327"/>
      <c r="D9" s="327"/>
      <c r="E9" s="327"/>
      <c r="F9" s="327"/>
      <c r="G9" s="327"/>
    </row>
    <row r="10" spans="1:7" ht="36" x14ac:dyDescent="0.2">
      <c r="A10" s="307" t="s">
        <v>154</v>
      </c>
      <c r="B10" s="307" t="s">
        <v>155</v>
      </c>
      <c r="C10" s="307" t="s">
        <v>156</v>
      </c>
      <c r="D10" s="308" t="s">
        <v>176</v>
      </c>
      <c r="E10" s="308" t="s">
        <v>177</v>
      </c>
      <c r="F10" s="308" t="s">
        <v>158</v>
      </c>
      <c r="G10" s="307" t="s">
        <v>159</v>
      </c>
    </row>
    <row r="11" spans="1:7" x14ac:dyDescent="0.2">
      <c r="A11" s="309"/>
      <c r="B11" s="309"/>
      <c r="C11" s="310"/>
      <c r="D11" s="311"/>
      <c r="E11" s="312"/>
      <c r="F11" s="312"/>
      <c r="G11" s="313">
        <f>MIN((D11*E11*F11),(4.5*B24*E11*F11))</f>
        <v>0</v>
      </c>
    </row>
    <row r="12" spans="1:7" x14ac:dyDescent="0.2">
      <c r="A12" s="309"/>
      <c r="B12" s="309"/>
      <c r="C12" s="310"/>
      <c r="D12" s="314"/>
      <c r="E12" s="312"/>
      <c r="F12" s="312"/>
      <c r="G12" s="313">
        <f>MIN((D12*E12*F12),(4.5*B24*E12*F12))</f>
        <v>0</v>
      </c>
    </row>
    <row r="13" spans="1:7" x14ac:dyDescent="0.2">
      <c r="A13" s="309"/>
      <c r="B13" s="309"/>
      <c r="C13" s="310"/>
      <c r="D13" s="314"/>
      <c r="E13" s="312"/>
      <c r="F13" s="312"/>
      <c r="G13" s="313">
        <f>MIN((D13*E13*F13),(4.5*B24*E13*F13))</f>
        <v>0</v>
      </c>
    </row>
    <row r="14" spans="1:7" x14ac:dyDescent="0.2">
      <c r="A14" s="309"/>
      <c r="B14" s="309"/>
      <c r="C14" s="310"/>
      <c r="D14" s="314"/>
      <c r="E14" s="312"/>
      <c r="F14" s="312"/>
      <c r="G14" s="313">
        <f>MIN((D14*E14*F14),(4.5*B24*E14*F14))</f>
        <v>0</v>
      </c>
    </row>
    <row r="15" spans="1:7" x14ac:dyDescent="0.2">
      <c r="A15" s="309"/>
      <c r="B15" s="309"/>
      <c r="C15" s="310"/>
      <c r="D15" s="314"/>
      <c r="E15" s="312"/>
      <c r="F15" s="312"/>
      <c r="G15" s="313">
        <f>MIN((D15*E15*F15),(4.5*B24*E15*F15))</f>
        <v>0</v>
      </c>
    </row>
    <row r="16" spans="1:7" x14ac:dyDescent="0.2">
      <c r="A16" s="309"/>
      <c r="B16" s="309"/>
      <c r="C16" s="310"/>
      <c r="D16" s="314"/>
      <c r="E16" s="312"/>
      <c r="F16" s="312"/>
      <c r="G16" s="313">
        <f>MIN((D16*E16*F16),(4.5*B24*E16*F16))</f>
        <v>0</v>
      </c>
    </row>
    <row r="17" spans="1:7" x14ac:dyDescent="0.2">
      <c r="A17" s="309"/>
      <c r="B17" s="309"/>
      <c r="C17" s="310"/>
      <c r="D17" s="314"/>
      <c r="E17" s="312"/>
      <c r="F17" s="312"/>
      <c r="G17" s="313">
        <f>MIN((D17*E17*F17),(4.5*B24*E17*F17))</f>
        <v>0</v>
      </c>
    </row>
    <row r="18" spans="1:7" x14ac:dyDescent="0.2">
      <c r="A18" s="309"/>
      <c r="B18" s="309"/>
      <c r="C18" s="310"/>
      <c r="D18" s="314"/>
      <c r="E18" s="312"/>
      <c r="F18" s="312"/>
      <c r="G18" s="313">
        <f>MIN((D18*E18*F18),(4.5*B24*E18*F18))</f>
        <v>0</v>
      </c>
    </row>
    <row r="19" spans="1:7" x14ac:dyDescent="0.2">
      <c r="A19" s="309"/>
      <c r="B19" s="309"/>
      <c r="C19" s="310"/>
      <c r="D19" s="314"/>
      <c r="E19" s="312"/>
      <c r="F19" s="312"/>
      <c r="G19" s="313">
        <f>MIN((D19*E19*F19),(4.5*B24*E19*F19))</f>
        <v>0</v>
      </c>
    </row>
    <row r="20" spans="1:7" x14ac:dyDescent="0.2">
      <c r="A20" s="309"/>
      <c r="B20" s="309"/>
      <c r="C20" s="310"/>
      <c r="D20" s="314"/>
      <c r="E20" s="312"/>
      <c r="F20" s="312"/>
      <c r="G20" s="313">
        <f>MIN((D20*E20*F20),(4.5*B24*E20*F20))</f>
        <v>0</v>
      </c>
    </row>
    <row r="21" spans="1:7" x14ac:dyDescent="0.2">
      <c r="A21" s="537" t="s">
        <v>160</v>
      </c>
      <c r="B21" s="537"/>
      <c r="C21" s="537"/>
      <c r="D21" s="537"/>
      <c r="E21" s="537"/>
      <c r="F21" s="537"/>
      <c r="G21" s="319">
        <f>SUM(G11:G20)</f>
        <v>0</v>
      </c>
    </row>
    <row r="22" spans="1:7" x14ac:dyDescent="0.2">
      <c r="A22" s="537" t="s">
        <v>161</v>
      </c>
      <c r="B22" s="537"/>
      <c r="C22" s="537"/>
      <c r="D22" s="537"/>
      <c r="E22" s="537"/>
      <c r="F22" s="537"/>
      <c r="G22" s="318">
        <f>G21*0.25</f>
        <v>0</v>
      </c>
    </row>
    <row r="23" spans="1:7" x14ac:dyDescent="0.2">
      <c r="A23" s="537" t="s">
        <v>162</v>
      </c>
      <c r="B23" s="537"/>
      <c r="C23" s="537"/>
      <c r="D23" s="537"/>
      <c r="E23" s="537"/>
      <c r="F23" s="537"/>
      <c r="G23" s="319">
        <f>G21*0.09</f>
        <v>0</v>
      </c>
    </row>
    <row r="24" spans="1:7" x14ac:dyDescent="0.2">
      <c r="A24" s="315" t="s">
        <v>175</v>
      </c>
      <c r="B24" s="316"/>
      <c r="C24" s="315"/>
      <c r="D24" s="315"/>
      <c r="E24" s="315"/>
      <c r="F24" s="315"/>
      <c r="G24" s="317"/>
    </row>
    <row r="25" spans="1:7" ht="30" customHeight="1" x14ac:dyDescent="0.2">
      <c r="A25" s="329"/>
      <c r="B25" s="329"/>
      <c r="C25" s="329"/>
      <c r="D25" s="329"/>
      <c r="E25" s="329"/>
      <c r="F25" s="329"/>
      <c r="G25" s="329"/>
    </row>
    <row r="26" spans="1:7" x14ac:dyDescent="0.2">
      <c r="A26" s="330" t="s">
        <v>163</v>
      </c>
      <c r="B26" s="329"/>
      <c r="C26" s="329"/>
      <c r="D26" s="329"/>
      <c r="E26" s="329"/>
      <c r="F26" s="329"/>
      <c r="G26" s="329"/>
    </row>
    <row r="27" spans="1:7" ht="36" x14ac:dyDescent="0.2">
      <c r="A27" s="307" t="s">
        <v>154</v>
      </c>
      <c r="B27" s="307" t="s">
        <v>155</v>
      </c>
      <c r="C27" s="307" t="s">
        <v>156</v>
      </c>
      <c r="D27" s="308" t="s">
        <v>157</v>
      </c>
      <c r="E27" s="308" t="s">
        <v>177</v>
      </c>
      <c r="F27" s="308" t="s">
        <v>158</v>
      </c>
      <c r="G27" s="307" t="s">
        <v>159</v>
      </c>
    </row>
    <row r="28" spans="1:7" x14ac:dyDescent="0.2">
      <c r="A28" s="309"/>
      <c r="B28" s="309"/>
      <c r="C28" s="310"/>
      <c r="D28" s="314"/>
      <c r="E28" s="312"/>
      <c r="F28" s="312"/>
      <c r="G28" s="318">
        <f>MIN((D28*E28*F28),(4.5*B41*E28*F28))</f>
        <v>0</v>
      </c>
    </row>
    <row r="29" spans="1:7" x14ac:dyDescent="0.2">
      <c r="A29" s="309"/>
      <c r="B29" s="309"/>
      <c r="C29" s="310"/>
      <c r="D29" s="314"/>
      <c r="E29" s="312"/>
      <c r="F29" s="312"/>
      <c r="G29" s="318">
        <f>MIN((D29*E29*F29),(4.5*B41*E29*F29))</f>
        <v>0</v>
      </c>
    </row>
    <row r="30" spans="1:7" x14ac:dyDescent="0.2">
      <c r="A30" s="309"/>
      <c r="B30" s="309"/>
      <c r="C30" s="310"/>
      <c r="D30" s="314"/>
      <c r="E30" s="312"/>
      <c r="F30" s="312"/>
      <c r="G30" s="318">
        <f>MIN((D30*E30*F30),(4.5*B41*E30*F30))</f>
        <v>0</v>
      </c>
    </row>
    <row r="31" spans="1:7" x14ac:dyDescent="0.2">
      <c r="A31" s="309"/>
      <c r="B31" s="309"/>
      <c r="C31" s="310"/>
      <c r="D31" s="314"/>
      <c r="E31" s="312"/>
      <c r="F31" s="312"/>
      <c r="G31" s="318">
        <f>MIN((D31*E31*F31),(4.5*B41*E31*F31))</f>
        <v>0</v>
      </c>
    </row>
    <row r="32" spans="1:7" x14ac:dyDescent="0.2">
      <c r="A32" s="309"/>
      <c r="B32" s="309"/>
      <c r="C32" s="310"/>
      <c r="D32" s="314"/>
      <c r="E32" s="312"/>
      <c r="F32" s="312"/>
      <c r="G32" s="318">
        <f>MIN((D32*E32*F32),(4.5*B41*E32*F32))</f>
        <v>0</v>
      </c>
    </row>
    <row r="33" spans="1:7" x14ac:dyDescent="0.2">
      <c r="A33" s="309"/>
      <c r="B33" s="309"/>
      <c r="C33" s="310"/>
      <c r="D33" s="314"/>
      <c r="E33" s="312"/>
      <c r="F33" s="312"/>
      <c r="G33" s="318">
        <f>MIN((D33*E33*F33),(4.5*B41*E33*F33))</f>
        <v>0</v>
      </c>
    </row>
    <row r="34" spans="1:7" x14ac:dyDescent="0.2">
      <c r="A34" s="309"/>
      <c r="B34" s="309"/>
      <c r="C34" s="310"/>
      <c r="D34" s="314"/>
      <c r="E34" s="312"/>
      <c r="F34" s="312"/>
      <c r="G34" s="318">
        <f>MIN((D34*E34*F34),(4.5*B41*E34*F34))</f>
        <v>0</v>
      </c>
    </row>
    <row r="35" spans="1:7" x14ac:dyDescent="0.2">
      <c r="A35" s="309"/>
      <c r="B35" s="309"/>
      <c r="C35" s="310"/>
      <c r="D35" s="314"/>
      <c r="E35" s="312"/>
      <c r="F35" s="312"/>
      <c r="G35" s="318">
        <f>MIN((D35*E35*F35),(4.5*B41*E35*F35))</f>
        <v>0</v>
      </c>
    </row>
    <row r="36" spans="1:7" x14ac:dyDescent="0.2">
      <c r="A36" s="309"/>
      <c r="B36" s="309"/>
      <c r="C36" s="310"/>
      <c r="D36" s="314"/>
      <c r="E36" s="312"/>
      <c r="F36" s="312"/>
      <c r="G36" s="318">
        <f>MIN((D36*E36*F36),(4.5*B41*E36*F36))</f>
        <v>0</v>
      </c>
    </row>
    <row r="37" spans="1:7" x14ac:dyDescent="0.2">
      <c r="A37" s="309"/>
      <c r="B37" s="309"/>
      <c r="C37" s="310"/>
      <c r="D37" s="314"/>
      <c r="E37" s="312"/>
      <c r="F37" s="312"/>
      <c r="G37" s="318">
        <f>MIN((D37*E37*F37),(4.5*B41*E37*F37))</f>
        <v>0</v>
      </c>
    </row>
    <row r="38" spans="1:7" x14ac:dyDescent="0.2">
      <c r="A38" s="537" t="s">
        <v>160</v>
      </c>
      <c r="B38" s="537"/>
      <c r="C38" s="537"/>
      <c r="D38" s="537"/>
      <c r="E38" s="537"/>
      <c r="F38" s="537"/>
      <c r="G38" s="319">
        <f>SUM(G28:G37)</f>
        <v>0</v>
      </c>
    </row>
    <row r="39" spans="1:7" x14ac:dyDescent="0.2">
      <c r="A39" s="537" t="s">
        <v>161</v>
      </c>
      <c r="B39" s="537"/>
      <c r="C39" s="537"/>
      <c r="D39" s="537"/>
      <c r="E39" s="537"/>
      <c r="F39" s="537"/>
      <c r="G39" s="318">
        <f>G38*0.25</f>
        <v>0</v>
      </c>
    </row>
    <row r="40" spans="1:7" x14ac:dyDescent="0.2">
      <c r="A40" s="537" t="s">
        <v>162</v>
      </c>
      <c r="B40" s="537"/>
      <c r="C40" s="537"/>
      <c r="D40" s="537"/>
      <c r="E40" s="537"/>
      <c r="F40" s="537"/>
      <c r="G40" s="319">
        <f>G38*0.09</f>
        <v>0</v>
      </c>
    </row>
    <row r="41" spans="1:7" x14ac:dyDescent="0.2">
      <c r="A41" s="315" t="s">
        <v>175</v>
      </c>
      <c r="B41" s="316"/>
      <c r="C41" s="315"/>
      <c r="D41" s="315"/>
      <c r="E41" s="315"/>
      <c r="F41" s="315"/>
      <c r="G41" s="317"/>
    </row>
    <row r="42" spans="1:7" ht="23.25" customHeight="1" x14ac:dyDescent="0.2">
      <c r="A42" s="329"/>
      <c r="B42" s="329"/>
      <c r="C42" s="329"/>
      <c r="D42" s="329"/>
      <c r="E42" s="329"/>
      <c r="F42" s="329"/>
      <c r="G42" s="329"/>
    </row>
    <row r="43" spans="1:7" x14ac:dyDescent="0.2">
      <c r="A43" s="330" t="s">
        <v>164</v>
      </c>
      <c r="B43" s="329"/>
      <c r="C43" s="329"/>
      <c r="D43" s="329"/>
      <c r="E43" s="329"/>
      <c r="F43" s="329"/>
      <c r="G43" s="329"/>
    </row>
    <row r="44" spans="1:7" ht="36" x14ac:dyDescent="0.2">
      <c r="A44" s="307" t="s">
        <v>154</v>
      </c>
      <c r="B44" s="307" t="s">
        <v>155</v>
      </c>
      <c r="C44" s="307" t="s">
        <v>156</v>
      </c>
      <c r="D44" s="308" t="s">
        <v>165</v>
      </c>
      <c r="E44" s="308" t="s">
        <v>166</v>
      </c>
      <c r="F44" s="307" t="s">
        <v>159</v>
      </c>
      <c r="G44" s="329"/>
    </row>
    <row r="45" spans="1:7" x14ac:dyDescent="0.2">
      <c r="A45" s="309"/>
      <c r="B45" s="309"/>
      <c r="C45" s="310"/>
      <c r="D45" s="314"/>
      <c r="E45" s="312"/>
      <c r="F45" s="318">
        <f>MIN((D45*E45),(4.5*B56*E45))</f>
        <v>0</v>
      </c>
      <c r="G45" s="329"/>
    </row>
    <row r="46" spans="1:7" x14ac:dyDescent="0.2">
      <c r="A46" s="309"/>
      <c r="B46" s="309"/>
      <c r="C46" s="310"/>
      <c r="D46" s="314"/>
      <c r="E46" s="312"/>
      <c r="F46" s="318">
        <f>MIN((D46*E46),(4.5*B56*E46))</f>
        <v>0</v>
      </c>
      <c r="G46" s="329"/>
    </row>
    <row r="47" spans="1:7" x14ac:dyDescent="0.2">
      <c r="A47" s="309"/>
      <c r="B47" s="309"/>
      <c r="C47" s="310"/>
      <c r="D47" s="314"/>
      <c r="E47" s="312"/>
      <c r="F47" s="318">
        <f>MIN((D47*E47),(4.5*B56*E47))</f>
        <v>0</v>
      </c>
      <c r="G47" s="329"/>
    </row>
    <row r="48" spans="1:7" x14ac:dyDescent="0.2">
      <c r="A48" s="309"/>
      <c r="B48" s="309"/>
      <c r="C48" s="310"/>
      <c r="D48" s="314"/>
      <c r="E48" s="312"/>
      <c r="F48" s="318">
        <f>MIN((D48*E48),(4.5*B56*E48))</f>
        <v>0</v>
      </c>
      <c r="G48" s="329"/>
    </row>
    <row r="49" spans="1:7" x14ac:dyDescent="0.2">
      <c r="A49" s="309"/>
      <c r="B49" s="309"/>
      <c r="C49" s="310"/>
      <c r="D49" s="314"/>
      <c r="E49" s="312"/>
      <c r="F49" s="318">
        <f>MIN((D49*E49),(4.5*B56*E49))</f>
        <v>0</v>
      </c>
      <c r="G49" s="329"/>
    </row>
    <row r="50" spans="1:7" x14ac:dyDescent="0.2">
      <c r="A50" s="309"/>
      <c r="B50" s="309"/>
      <c r="C50" s="310"/>
      <c r="D50" s="314"/>
      <c r="E50" s="312"/>
      <c r="F50" s="318">
        <f>MIN((D50*E50),(4.5*B56*E50))</f>
        <v>0</v>
      </c>
      <c r="G50" s="329"/>
    </row>
    <row r="51" spans="1:7" x14ac:dyDescent="0.2">
      <c r="A51" s="309"/>
      <c r="B51" s="309"/>
      <c r="C51" s="310"/>
      <c r="D51" s="314"/>
      <c r="E51" s="312"/>
      <c r="F51" s="318">
        <f>MIN((D51*E51),(4.5*B56*E51))</f>
        <v>0</v>
      </c>
      <c r="G51" s="329"/>
    </row>
    <row r="52" spans="1:7" x14ac:dyDescent="0.2">
      <c r="A52" s="309"/>
      <c r="B52" s="309"/>
      <c r="C52" s="310"/>
      <c r="D52" s="314"/>
      <c r="E52" s="312"/>
      <c r="F52" s="318">
        <f>MIN((D52*E52),(4.5*B56*E52))</f>
        <v>0</v>
      </c>
      <c r="G52" s="329"/>
    </row>
    <row r="53" spans="1:7" x14ac:dyDescent="0.2">
      <c r="A53" s="309"/>
      <c r="B53" s="309"/>
      <c r="C53" s="310"/>
      <c r="D53" s="314"/>
      <c r="E53" s="312"/>
      <c r="F53" s="318">
        <f>MIN((D53*E53),(4.5*B56*E53))</f>
        <v>0</v>
      </c>
      <c r="G53" s="329"/>
    </row>
    <row r="54" spans="1:7" x14ac:dyDescent="0.2">
      <c r="A54" s="309"/>
      <c r="B54" s="309"/>
      <c r="C54" s="310"/>
      <c r="D54" s="314"/>
      <c r="E54" s="312"/>
      <c r="F54" s="318">
        <f>MIN((D54*E54),(4.5*B56*E54))</f>
        <v>0</v>
      </c>
      <c r="G54" s="329"/>
    </row>
    <row r="55" spans="1:7" x14ac:dyDescent="0.2">
      <c r="A55" s="320" t="s">
        <v>160</v>
      </c>
      <c r="B55" s="321"/>
      <c r="C55" s="321"/>
      <c r="D55" s="321"/>
      <c r="E55" s="322">
        <f>SUM(E45:E54)</f>
        <v>0</v>
      </c>
      <c r="F55" s="319">
        <f>SUM(F45:F54)</f>
        <v>0</v>
      </c>
      <c r="G55" s="329"/>
    </row>
    <row r="56" spans="1:7" x14ac:dyDescent="0.2">
      <c r="A56" s="315" t="s">
        <v>175</v>
      </c>
      <c r="B56" s="316"/>
      <c r="C56" s="321"/>
      <c r="D56" s="321"/>
      <c r="E56" s="323"/>
      <c r="F56" s="324"/>
      <c r="G56" s="329"/>
    </row>
    <row r="57" spans="1:7" x14ac:dyDescent="0.2">
      <c r="A57" s="327"/>
      <c r="B57" s="327"/>
      <c r="C57" s="327"/>
      <c r="D57" s="327"/>
      <c r="E57" s="327"/>
      <c r="F57" s="327"/>
      <c r="G57" s="327"/>
    </row>
    <row r="58" spans="1:7" x14ac:dyDescent="0.2">
      <c r="A58" s="327"/>
      <c r="B58" s="327"/>
      <c r="C58" s="327"/>
      <c r="D58" s="327"/>
      <c r="E58" s="327"/>
      <c r="F58" s="327"/>
      <c r="G58" s="327"/>
    </row>
    <row r="59" spans="1:7" x14ac:dyDescent="0.2">
      <c r="A59" s="327"/>
      <c r="B59" s="327"/>
      <c r="C59" s="327"/>
      <c r="D59" s="327"/>
      <c r="E59" s="327"/>
      <c r="F59" s="327"/>
      <c r="G59" s="327"/>
    </row>
    <row r="60" spans="1:7" x14ac:dyDescent="0.2">
      <c r="A60" s="327"/>
      <c r="B60" s="327"/>
      <c r="C60" s="327"/>
      <c r="D60" s="327"/>
      <c r="E60" s="327"/>
      <c r="F60" s="327"/>
      <c r="G60" s="327"/>
    </row>
    <row r="61" spans="1:7" x14ac:dyDescent="0.2">
      <c r="A61" s="327" t="s">
        <v>167</v>
      </c>
      <c r="B61" s="327"/>
      <c r="C61" s="327"/>
      <c r="D61" s="327"/>
      <c r="E61" s="327"/>
      <c r="F61" s="327"/>
      <c r="G61" s="327"/>
    </row>
    <row r="62" spans="1:7" x14ac:dyDescent="0.2">
      <c r="A62" s="327"/>
      <c r="B62" s="327"/>
      <c r="C62" s="327"/>
      <c r="D62" s="327"/>
      <c r="E62" s="331" t="s">
        <v>168</v>
      </c>
      <c r="F62" s="331"/>
      <c r="G62" s="327"/>
    </row>
    <row r="63" spans="1:7" ht="13.5" customHeight="1" x14ac:dyDescent="0.2">
      <c r="A63" s="332"/>
      <c r="B63" s="327"/>
      <c r="C63" s="327"/>
      <c r="D63" s="327"/>
      <c r="E63" s="327" t="s">
        <v>169</v>
      </c>
      <c r="F63" s="327"/>
      <c r="G63" s="327"/>
    </row>
    <row r="64" spans="1:7" x14ac:dyDescent="0.2">
      <c r="A64" s="288"/>
      <c r="B64" s="289"/>
      <c r="C64" s="289"/>
      <c r="D64" s="289"/>
      <c r="E64" s="288"/>
      <c r="F64" s="288"/>
    </row>
    <row r="65" spans="1:6" x14ac:dyDescent="0.2">
      <c r="A65" s="288"/>
      <c r="B65" s="289"/>
      <c r="C65" s="289"/>
      <c r="D65" s="289"/>
      <c r="E65" s="288"/>
      <c r="F65" s="288"/>
    </row>
    <row r="66" spans="1:6" x14ac:dyDescent="0.2">
      <c r="A66" s="287"/>
    </row>
  </sheetData>
  <sheetProtection formatCells="0" formatColumns="0" formatRows="0" insertColumns="0" insertRows="0" deleteColumns="0" deleteRows="0"/>
  <protectedRanges>
    <protectedRange sqref="B5:F6" name="Oblast4"/>
    <protectedRange sqref="A11:F20" name="Oblast1"/>
    <protectedRange sqref="A28:F37" name="Oblast2"/>
    <protectedRange sqref="A44:E54" name="Oblast3"/>
  </protectedRanges>
  <mergeCells count="11">
    <mergeCell ref="A22:F22"/>
    <mergeCell ref="A23:F23"/>
    <mergeCell ref="A38:F38"/>
    <mergeCell ref="A39:F39"/>
    <mergeCell ref="A40:F40"/>
    <mergeCell ref="A21:F21"/>
    <mergeCell ref="A1:G3"/>
    <mergeCell ref="A4:B4"/>
    <mergeCell ref="B5:F5"/>
    <mergeCell ref="B6:F6"/>
    <mergeCell ref="B7:F7"/>
  </mergeCells>
  <conditionalFormatting sqref="N27">
    <cfRule type="cellIs" dxfId="7" priority="4" operator="greaterThan">
      <formula>$B$24</formula>
    </cfRule>
  </conditionalFormatting>
  <conditionalFormatting sqref="G11:G20">
    <cfRule type="cellIs" dxfId="6" priority="3" operator="equal">
      <formula>4.5*$B$24*$E$11*$F$11</formula>
    </cfRule>
  </conditionalFormatting>
  <conditionalFormatting sqref="G28:G37">
    <cfRule type="cellIs" dxfId="5" priority="2" operator="equal">
      <formula>$B$41*4.5*$E$29*$F$29</formula>
    </cfRule>
  </conditionalFormatting>
  <conditionalFormatting sqref="F45:F54">
    <cfRule type="cellIs" dxfId="4" priority="1" operator="equal">
      <formula>$B$56*4.5*$D$45*$E$45</formula>
    </cfRule>
  </conditionalFormatting>
  <dataValidations disablePrompts="1" count="2">
    <dataValidation type="decimal" allowBlank="1" showInputMessage="1" showErrorMessage="1" error="Maximalni hodnota v této buňce nesmí přesáhnout delku trvání projektu (až 24 měsíců)!" sqref="F11:F20 JA11:JA20 SW11:SW20 ACS11:ACS20 AMO11:AMO20 AWK11:AWK20 BGG11:BGG20 BQC11:BQC20 BZY11:BZY20 CJU11:CJU20 CTQ11:CTQ20 DDM11:DDM20 DNI11:DNI20 DXE11:DXE20 EHA11:EHA20 EQW11:EQW20 FAS11:FAS20 FKO11:FKO20 FUK11:FUK20 GEG11:GEG20 GOC11:GOC20 GXY11:GXY20 HHU11:HHU20 HRQ11:HRQ20 IBM11:IBM20 ILI11:ILI20 IVE11:IVE20 JFA11:JFA20 JOW11:JOW20 JYS11:JYS20 KIO11:KIO20 KSK11:KSK20 LCG11:LCG20 LMC11:LMC20 LVY11:LVY20 MFU11:MFU20 MPQ11:MPQ20 MZM11:MZM20 NJI11:NJI20 NTE11:NTE20 ODA11:ODA20 OMW11:OMW20 OWS11:OWS20 PGO11:PGO20 PQK11:PQK20 QAG11:QAG20 QKC11:QKC20 QTY11:QTY20 RDU11:RDU20 RNQ11:RNQ20 RXM11:RXM20 SHI11:SHI20 SRE11:SRE20 TBA11:TBA20 TKW11:TKW20 TUS11:TUS20 UEO11:UEO20 UOK11:UOK20 UYG11:UYG20 VIC11:VIC20 VRY11:VRY20 WBU11:WBU20 WLQ11:WLQ20 WVM11:WVM20 F65550:F65559 JA65550:JA65559 SW65550:SW65559 ACS65550:ACS65559 AMO65550:AMO65559 AWK65550:AWK65559 BGG65550:BGG65559 BQC65550:BQC65559 BZY65550:BZY65559 CJU65550:CJU65559 CTQ65550:CTQ65559 DDM65550:DDM65559 DNI65550:DNI65559 DXE65550:DXE65559 EHA65550:EHA65559 EQW65550:EQW65559 FAS65550:FAS65559 FKO65550:FKO65559 FUK65550:FUK65559 GEG65550:GEG65559 GOC65550:GOC65559 GXY65550:GXY65559 HHU65550:HHU65559 HRQ65550:HRQ65559 IBM65550:IBM65559 ILI65550:ILI65559 IVE65550:IVE65559 JFA65550:JFA65559 JOW65550:JOW65559 JYS65550:JYS65559 KIO65550:KIO65559 KSK65550:KSK65559 LCG65550:LCG65559 LMC65550:LMC65559 LVY65550:LVY65559 MFU65550:MFU65559 MPQ65550:MPQ65559 MZM65550:MZM65559 NJI65550:NJI65559 NTE65550:NTE65559 ODA65550:ODA65559 OMW65550:OMW65559 OWS65550:OWS65559 PGO65550:PGO65559 PQK65550:PQK65559 QAG65550:QAG65559 QKC65550:QKC65559 QTY65550:QTY65559 RDU65550:RDU65559 RNQ65550:RNQ65559 RXM65550:RXM65559 SHI65550:SHI65559 SRE65550:SRE65559 TBA65550:TBA65559 TKW65550:TKW65559 TUS65550:TUS65559 UEO65550:UEO65559 UOK65550:UOK65559 UYG65550:UYG65559 VIC65550:VIC65559 VRY65550:VRY65559 WBU65550:WBU65559 WLQ65550:WLQ65559 WVM65550:WVM65559 F131086:F131095 JA131086:JA131095 SW131086:SW131095 ACS131086:ACS131095 AMO131086:AMO131095 AWK131086:AWK131095 BGG131086:BGG131095 BQC131086:BQC131095 BZY131086:BZY131095 CJU131086:CJU131095 CTQ131086:CTQ131095 DDM131086:DDM131095 DNI131086:DNI131095 DXE131086:DXE131095 EHA131086:EHA131095 EQW131086:EQW131095 FAS131086:FAS131095 FKO131086:FKO131095 FUK131086:FUK131095 GEG131086:GEG131095 GOC131086:GOC131095 GXY131086:GXY131095 HHU131086:HHU131095 HRQ131086:HRQ131095 IBM131086:IBM131095 ILI131086:ILI131095 IVE131086:IVE131095 JFA131086:JFA131095 JOW131086:JOW131095 JYS131086:JYS131095 KIO131086:KIO131095 KSK131086:KSK131095 LCG131086:LCG131095 LMC131086:LMC131095 LVY131086:LVY131095 MFU131086:MFU131095 MPQ131086:MPQ131095 MZM131086:MZM131095 NJI131086:NJI131095 NTE131086:NTE131095 ODA131086:ODA131095 OMW131086:OMW131095 OWS131086:OWS131095 PGO131086:PGO131095 PQK131086:PQK131095 QAG131086:QAG131095 QKC131086:QKC131095 QTY131086:QTY131095 RDU131086:RDU131095 RNQ131086:RNQ131095 RXM131086:RXM131095 SHI131086:SHI131095 SRE131086:SRE131095 TBA131086:TBA131095 TKW131086:TKW131095 TUS131086:TUS131095 UEO131086:UEO131095 UOK131086:UOK131095 UYG131086:UYG131095 VIC131086:VIC131095 VRY131086:VRY131095 WBU131086:WBU131095 WLQ131086:WLQ131095 WVM131086:WVM131095 F196622:F196631 JA196622:JA196631 SW196622:SW196631 ACS196622:ACS196631 AMO196622:AMO196631 AWK196622:AWK196631 BGG196622:BGG196631 BQC196622:BQC196631 BZY196622:BZY196631 CJU196622:CJU196631 CTQ196622:CTQ196631 DDM196622:DDM196631 DNI196622:DNI196631 DXE196622:DXE196631 EHA196622:EHA196631 EQW196622:EQW196631 FAS196622:FAS196631 FKO196622:FKO196631 FUK196622:FUK196631 GEG196622:GEG196631 GOC196622:GOC196631 GXY196622:GXY196631 HHU196622:HHU196631 HRQ196622:HRQ196631 IBM196622:IBM196631 ILI196622:ILI196631 IVE196622:IVE196631 JFA196622:JFA196631 JOW196622:JOW196631 JYS196622:JYS196631 KIO196622:KIO196631 KSK196622:KSK196631 LCG196622:LCG196631 LMC196622:LMC196631 LVY196622:LVY196631 MFU196622:MFU196631 MPQ196622:MPQ196631 MZM196622:MZM196631 NJI196622:NJI196631 NTE196622:NTE196631 ODA196622:ODA196631 OMW196622:OMW196631 OWS196622:OWS196631 PGO196622:PGO196631 PQK196622:PQK196631 QAG196622:QAG196631 QKC196622:QKC196631 QTY196622:QTY196631 RDU196622:RDU196631 RNQ196622:RNQ196631 RXM196622:RXM196631 SHI196622:SHI196631 SRE196622:SRE196631 TBA196622:TBA196631 TKW196622:TKW196631 TUS196622:TUS196631 UEO196622:UEO196631 UOK196622:UOK196631 UYG196622:UYG196631 VIC196622:VIC196631 VRY196622:VRY196631 WBU196622:WBU196631 WLQ196622:WLQ196631 WVM196622:WVM196631 F262158:F262167 JA262158:JA262167 SW262158:SW262167 ACS262158:ACS262167 AMO262158:AMO262167 AWK262158:AWK262167 BGG262158:BGG262167 BQC262158:BQC262167 BZY262158:BZY262167 CJU262158:CJU262167 CTQ262158:CTQ262167 DDM262158:DDM262167 DNI262158:DNI262167 DXE262158:DXE262167 EHA262158:EHA262167 EQW262158:EQW262167 FAS262158:FAS262167 FKO262158:FKO262167 FUK262158:FUK262167 GEG262158:GEG262167 GOC262158:GOC262167 GXY262158:GXY262167 HHU262158:HHU262167 HRQ262158:HRQ262167 IBM262158:IBM262167 ILI262158:ILI262167 IVE262158:IVE262167 JFA262158:JFA262167 JOW262158:JOW262167 JYS262158:JYS262167 KIO262158:KIO262167 KSK262158:KSK262167 LCG262158:LCG262167 LMC262158:LMC262167 LVY262158:LVY262167 MFU262158:MFU262167 MPQ262158:MPQ262167 MZM262158:MZM262167 NJI262158:NJI262167 NTE262158:NTE262167 ODA262158:ODA262167 OMW262158:OMW262167 OWS262158:OWS262167 PGO262158:PGO262167 PQK262158:PQK262167 QAG262158:QAG262167 QKC262158:QKC262167 QTY262158:QTY262167 RDU262158:RDU262167 RNQ262158:RNQ262167 RXM262158:RXM262167 SHI262158:SHI262167 SRE262158:SRE262167 TBA262158:TBA262167 TKW262158:TKW262167 TUS262158:TUS262167 UEO262158:UEO262167 UOK262158:UOK262167 UYG262158:UYG262167 VIC262158:VIC262167 VRY262158:VRY262167 WBU262158:WBU262167 WLQ262158:WLQ262167 WVM262158:WVM262167 F327694:F327703 JA327694:JA327703 SW327694:SW327703 ACS327694:ACS327703 AMO327694:AMO327703 AWK327694:AWK327703 BGG327694:BGG327703 BQC327694:BQC327703 BZY327694:BZY327703 CJU327694:CJU327703 CTQ327694:CTQ327703 DDM327694:DDM327703 DNI327694:DNI327703 DXE327694:DXE327703 EHA327694:EHA327703 EQW327694:EQW327703 FAS327694:FAS327703 FKO327694:FKO327703 FUK327694:FUK327703 GEG327694:GEG327703 GOC327694:GOC327703 GXY327694:GXY327703 HHU327694:HHU327703 HRQ327694:HRQ327703 IBM327694:IBM327703 ILI327694:ILI327703 IVE327694:IVE327703 JFA327694:JFA327703 JOW327694:JOW327703 JYS327694:JYS327703 KIO327694:KIO327703 KSK327694:KSK327703 LCG327694:LCG327703 LMC327694:LMC327703 LVY327694:LVY327703 MFU327694:MFU327703 MPQ327694:MPQ327703 MZM327694:MZM327703 NJI327694:NJI327703 NTE327694:NTE327703 ODA327694:ODA327703 OMW327694:OMW327703 OWS327694:OWS327703 PGO327694:PGO327703 PQK327694:PQK327703 QAG327694:QAG327703 QKC327694:QKC327703 QTY327694:QTY327703 RDU327694:RDU327703 RNQ327694:RNQ327703 RXM327694:RXM327703 SHI327694:SHI327703 SRE327694:SRE327703 TBA327694:TBA327703 TKW327694:TKW327703 TUS327694:TUS327703 UEO327694:UEO327703 UOK327694:UOK327703 UYG327694:UYG327703 VIC327694:VIC327703 VRY327694:VRY327703 WBU327694:WBU327703 WLQ327694:WLQ327703 WVM327694:WVM327703 F393230:F393239 JA393230:JA393239 SW393230:SW393239 ACS393230:ACS393239 AMO393230:AMO393239 AWK393230:AWK393239 BGG393230:BGG393239 BQC393230:BQC393239 BZY393230:BZY393239 CJU393230:CJU393239 CTQ393230:CTQ393239 DDM393230:DDM393239 DNI393230:DNI393239 DXE393230:DXE393239 EHA393230:EHA393239 EQW393230:EQW393239 FAS393230:FAS393239 FKO393230:FKO393239 FUK393230:FUK393239 GEG393230:GEG393239 GOC393230:GOC393239 GXY393230:GXY393239 HHU393230:HHU393239 HRQ393230:HRQ393239 IBM393230:IBM393239 ILI393230:ILI393239 IVE393230:IVE393239 JFA393230:JFA393239 JOW393230:JOW393239 JYS393230:JYS393239 KIO393230:KIO393239 KSK393230:KSK393239 LCG393230:LCG393239 LMC393230:LMC393239 LVY393230:LVY393239 MFU393230:MFU393239 MPQ393230:MPQ393239 MZM393230:MZM393239 NJI393230:NJI393239 NTE393230:NTE393239 ODA393230:ODA393239 OMW393230:OMW393239 OWS393230:OWS393239 PGO393230:PGO393239 PQK393230:PQK393239 QAG393230:QAG393239 QKC393230:QKC393239 QTY393230:QTY393239 RDU393230:RDU393239 RNQ393230:RNQ393239 RXM393230:RXM393239 SHI393230:SHI393239 SRE393230:SRE393239 TBA393230:TBA393239 TKW393230:TKW393239 TUS393230:TUS393239 UEO393230:UEO393239 UOK393230:UOK393239 UYG393230:UYG393239 VIC393230:VIC393239 VRY393230:VRY393239 WBU393230:WBU393239 WLQ393230:WLQ393239 WVM393230:WVM393239 F458766:F458775 JA458766:JA458775 SW458766:SW458775 ACS458766:ACS458775 AMO458766:AMO458775 AWK458766:AWK458775 BGG458766:BGG458775 BQC458766:BQC458775 BZY458766:BZY458775 CJU458766:CJU458775 CTQ458766:CTQ458775 DDM458766:DDM458775 DNI458766:DNI458775 DXE458766:DXE458775 EHA458766:EHA458775 EQW458766:EQW458775 FAS458766:FAS458775 FKO458766:FKO458775 FUK458766:FUK458775 GEG458766:GEG458775 GOC458766:GOC458775 GXY458766:GXY458775 HHU458766:HHU458775 HRQ458766:HRQ458775 IBM458766:IBM458775 ILI458766:ILI458775 IVE458766:IVE458775 JFA458766:JFA458775 JOW458766:JOW458775 JYS458766:JYS458775 KIO458766:KIO458775 KSK458766:KSK458775 LCG458766:LCG458775 LMC458766:LMC458775 LVY458766:LVY458775 MFU458766:MFU458775 MPQ458766:MPQ458775 MZM458766:MZM458775 NJI458766:NJI458775 NTE458766:NTE458775 ODA458766:ODA458775 OMW458766:OMW458775 OWS458766:OWS458775 PGO458766:PGO458775 PQK458766:PQK458775 QAG458766:QAG458775 QKC458766:QKC458775 QTY458766:QTY458775 RDU458766:RDU458775 RNQ458766:RNQ458775 RXM458766:RXM458775 SHI458766:SHI458775 SRE458766:SRE458775 TBA458766:TBA458775 TKW458766:TKW458775 TUS458766:TUS458775 UEO458766:UEO458775 UOK458766:UOK458775 UYG458766:UYG458775 VIC458766:VIC458775 VRY458766:VRY458775 WBU458766:WBU458775 WLQ458766:WLQ458775 WVM458766:WVM458775 F524302:F524311 JA524302:JA524311 SW524302:SW524311 ACS524302:ACS524311 AMO524302:AMO524311 AWK524302:AWK524311 BGG524302:BGG524311 BQC524302:BQC524311 BZY524302:BZY524311 CJU524302:CJU524311 CTQ524302:CTQ524311 DDM524302:DDM524311 DNI524302:DNI524311 DXE524302:DXE524311 EHA524302:EHA524311 EQW524302:EQW524311 FAS524302:FAS524311 FKO524302:FKO524311 FUK524302:FUK524311 GEG524302:GEG524311 GOC524302:GOC524311 GXY524302:GXY524311 HHU524302:HHU524311 HRQ524302:HRQ524311 IBM524302:IBM524311 ILI524302:ILI524311 IVE524302:IVE524311 JFA524302:JFA524311 JOW524302:JOW524311 JYS524302:JYS524311 KIO524302:KIO524311 KSK524302:KSK524311 LCG524302:LCG524311 LMC524302:LMC524311 LVY524302:LVY524311 MFU524302:MFU524311 MPQ524302:MPQ524311 MZM524302:MZM524311 NJI524302:NJI524311 NTE524302:NTE524311 ODA524302:ODA524311 OMW524302:OMW524311 OWS524302:OWS524311 PGO524302:PGO524311 PQK524302:PQK524311 QAG524302:QAG524311 QKC524302:QKC524311 QTY524302:QTY524311 RDU524302:RDU524311 RNQ524302:RNQ524311 RXM524302:RXM524311 SHI524302:SHI524311 SRE524302:SRE524311 TBA524302:TBA524311 TKW524302:TKW524311 TUS524302:TUS524311 UEO524302:UEO524311 UOK524302:UOK524311 UYG524302:UYG524311 VIC524302:VIC524311 VRY524302:VRY524311 WBU524302:WBU524311 WLQ524302:WLQ524311 WVM524302:WVM524311 F589838:F589847 JA589838:JA589847 SW589838:SW589847 ACS589838:ACS589847 AMO589838:AMO589847 AWK589838:AWK589847 BGG589838:BGG589847 BQC589838:BQC589847 BZY589838:BZY589847 CJU589838:CJU589847 CTQ589838:CTQ589847 DDM589838:DDM589847 DNI589838:DNI589847 DXE589838:DXE589847 EHA589838:EHA589847 EQW589838:EQW589847 FAS589838:FAS589847 FKO589838:FKO589847 FUK589838:FUK589847 GEG589838:GEG589847 GOC589838:GOC589847 GXY589838:GXY589847 HHU589838:HHU589847 HRQ589838:HRQ589847 IBM589838:IBM589847 ILI589838:ILI589847 IVE589838:IVE589847 JFA589838:JFA589847 JOW589838:JOW589847 JYS589838:JYS589847 KIO589838:KIO589847 KSK589838:KSK589847 LCG589838:LCG589847 LMC589838:LMC589847 LVY589838:LVY589847 MFU589838:MFU589847 MPQ589838:MPQ589847 MZM589838:MZM589847 NJI589838:NJI589847 NTE589838:NTE589847 ODA589838:ODA589847 OMW589838:OMW589847 OWS589838:OWS589847 PGO589838:PGO589847 PQK589838:PQK589847 QAG589838:QAG589847 QKC589838:QKC589847 QTY589838:QTY589847 RDU589838:RDU589847 RNQ589838:RNQ589847 RXM589838:RXM589847 SHI589838:SHI589847 SRE589838:SRE589847 TBA589838:TBA589847 TKW589838:TKW589847 TUS589838:TUS589847 UEO589838:UEO589847 UOK589838:UOK589847 UYG589838:UYG589847 VIC589838:VIC589847 VRY589838:VRY589847 WBU589838:WBU589847 WLQ589838:WLQ589847 WVM589838:WVM589847 F655374:F655383 JA655374:JA655383 SW655374:SW655383 ACS655374:ACS655383 AMO655374:AMO655383 AWK655374:AWK655383 BGG655374:BGG655383 BQC655374:BQC655383 BZY655374:BZY655383 CJU655374:CJU655383 CTQ655374:CTQ655383 DDM655374:DDM655383 DNI655374:DNI655383 DXE655374:DXE655383 EHA655374:EHA655383 EQW655374:EQW655383 FAS655374:FAS655383 FKO655374:FKO655383 FUK655374:FUK655383 GEG655374:GEG655383 GOC655374:GOC655383 GXY655374:GXY655383 HHU655374:HHU655383 HRQ655374:HRQ655383 IBM655374:IBM655383 ILI655374:ILI655383 IVE655374:IVE655383 JFA655374:JFA655383 JOW655374:JOW655383 JYS655374:JYS655383 KIO655374:KIO655383 KSK655374:KSK655383 LCG655374:LCG655383 LMC655374:LMC655383 LVY655374:LVY655383 MFU655374:MFU655383 MPQ655374:MPQ655383 MZM655374:MZM655383 NJI655374:NJI655383 NTE655374:NTE655383 ODA655374:ODA655383 OMW655374:OMW655383 OWS655374:OWS655383 PGO655374:PGO655383 PQK655374:PQK655383 QAG655374:QAG655383 QKC655374:QKC655383 QTY655374:QTY655383 RDU655374:RDU655383 RNQ655374:RNQ655383 RXM655374:RXM655383 SHI655374:SHI655383 SRE655374:SRE655383 TBA655374:TBA655383 TKW655374:TKW655383 TUS655374:TUS655383 UEO655374:UEO655383 UOK655374:UOK655383 UYG655374:UYG655383 VIC655374:VIC655383 VRY655374:VRY655383 WBU655374:WBU655383 WLQ655374:WLQ655383 WVM655374:WVM655383 F720910:F720919 JA720910:JA720919 SW720910:SW720919 ACS720910:ACS720919 AMO720910:AMO720919 AWK720910:AWK720919 BGG720910:BGG720919 BQC720910:BQC720919 BZY720910:BZY720919 CJU720910:CJU720919 CTQ720910:CTQ720919 DDM720910:DDM720919 DNI720910:DNI720919 DXE720910:DXE720919 EHA720910:EHA720919 EQW720910:EQW720919 FAS720910:FAS720919 FKO720910:FKO720919 FUK720910:FUK720919 GEG720910:GEG720919 GOC720910:GOC720919 GXY720910:GXY720919 HHU720910:HHU720919 HRQ720910:HRQ720919 IBM720910:IBM720919 ILI720910:ILI720919 IVE720910:IVE720919 JFA720910:JFA720919 JOW720910:JOW720919 JYS720910:JYS720919 KIO720910:KIO720919 KSK720910:KSK720919 LCG720910:LCG720919 LMC720910:LMC720919 LVY720910:LVY720919 MFU720910:MFU720919 MPQ720910:MPQ720919 MZM720910:MZM720919 NJI720910:NJI720919 NTE720910:NTE720919 ODA720910:ODA720919 OMW720910:OMW720919 OWS720910:OWS720919 PGO720910:PGO720919 PQK720910:PQK720919 QAG720910:QAG720919 QKC720910:QKC720919 QTY720910:QTY720919 RDU720910:RDU720919 RNQ720910:RNQ720919 RXM720910:RXM720919 SHI720910:SHI720919 SRE720910:SRE720919 TBA720910:TBA720919 TKW720910:TKW720919 TUS720910:TUS720919 UEO720910:UEO720919 UOK720910:UOK720919 UYG720910:UYG720919 VIC720910:VIC720919 VRY720910:VRY720919 WBU720910:WBU720919 WLQ720910:WLQ720919 WVM720910:WVM720919 F786446:F786455 JA786446:JA786455 SW786446:SW786455 ACS786446:ACS786455 AMO786446:AMO786455 AWK786446:AWK786455 BGG786446:BGG786455 BQC786446:BQC786455 BZY786446:BZY786455 CJU786446:CJU786455 CTQ786446:CTQ786455 DDM786446:DDM786455 DNI786446:DNI786455 DXE786446:DXE786455 EHA786446:EHA786455 EQW786446:EQW786455 FAS786446:FAS786455 FKO786446:FKO786455 FUK786446:FUK786455 GEG786446:GEG786455 GOC786446:GOC786455 GXY786446:GXY786455 HHU786446:HHU786455 HRQ786446:HRQ786455 IBM786446:IBM786455 ILI786446:ILI786455 IVE786446:IVE786455 JFA786446:JFA786455 JOW786446:JOW786455 JYS786446:JYS786455 KIO786446:KIO786455 KSK786446:KSK786455 LCG786446:LCG786455 LMC786446:LMC786455 LVY786446:LVY786455 MFU786446:MFU786455 MPQ786446:MPQ786455 MZM786446:MZM786455 NJI786446:NJI786455 NTE786446:NTE786455 ODA786446:ODA786455 OMW786446:OMW786455 OWS786446:OWS786455 PGO786446:PGO786455 PQK786446:PQK786455 QAG786446:QAG786455 QKC786446:QKC786455 QTY786446:QTY786455 RDU786446:RDU786455 RNQ786446:RNQ786455 RXM786446:RXM786455 SHI786446:SHI786455 SRE786446:SRE786455 TBA786446:TBA786455 TKW786446:TKW786455 TUS786446:TUS786455 UEO786446:UEO786455 UOK786446:UOK786455 UYG786446:UYG786455 VIC786446:VIC786455 VRY786446:VRY786455 WBU786446:WBU786455 WLQ786446:WLQ786455 WVM786446:WVM786455 F851982:F851991 JA851982:JA851991 SW851982:SW851991 ACS851982:ACS851991 AMO851982:AMO851991 AWK851982:AWK851991 BGG851982:BGG851991 BQC851982:BQC851991 BZY851982:BZY851991 CJU851982:CJU851991 CTQ851982:CTQ851991 DDM851982:DDM851991 DNI851982:DNI851991 DXE851982:DXE851991 EHA851982:EHA851991 EQW851982:EQW851991 FAS851982:FAS851991 FKO851982:FKO851991 FUK851982:FUK851991 GEG851982:GEG851991 GOC851982:GOC851991 GXY851982:GXY851991 HHU851982:HHU851991 HRQ851982:HRQ851991 IBM851982:IBM851991 ILI851982:ILI851991 IVE851982:IVE851991 JFA851982:JFA851991 JOW851982:JOW851991 JYS851982:JYS851991 KIO851982:KIO851991 KSK851982:KSK851991 LCG851982:LCG851991 LMC851982:LMC851991 LVY851982:LVY851991 MFU851982:MFU851991 MPQ851982:MPQ851991 MZM851982:MZM851991 NJI851982:NJI851991 NTE851982:NTE851991 ODA851982:ODA851991 OMW851982:OMW851991 OWS851982:OWS851991 PGO851982:PGO851991 PQK851982:PQK851991 QAG851982:QAG851991 QKC851982:QKC851991 QTY851982:QTY851991 RDU851982:RDU851991 RNQ851982:RNQ851991 RXM851982:RXM851991 SHI851982:SHI851991 SRE851982:SRE851991 TBA851982:TBA851991 TKW851982:TKW851991 TUS851982:TUS851991 UEO851982:UEO851991 UOK851982:UOK851991 UYG851982:UYG851991 VIC851982:VIC851991 VRY851982:VRY851991 WBU851982:WBU851991 WLQ851982:WLQ851991 WVM851982:WVM851991 F917518:F917527 JA917518:JA917527 SW917518:SW917527 ACS917518:ACS917527 AMO917518:AMO917527 AWK917518:AWK917527 BGG917518:BGG917527 BQC917518:BQC917527 BZY917518:BZY917527 CJU917518:CJU917527 CTQ917518:CTQ917527 DDM917518:DDM917527 DNI917518:DNI917527 DXE917518:DXE917527 EHA917518:EHA917527 EQW917518:EQW917527 FAS917518:FAS917527 FKO917518:FKO917527 FUK917518:FUK917527 GEG917518:GEG917527 GOC917518:GOC917527 GXY917518:GXY917527 HHU917518:HHU917527 HRQ917518:HRQ917527 IBM917518:IBM917527 ILI917518:ILI917527 IVE917518:IVE917527 JFA917518:JFA917527 JOW917518:JOW917527 JYS917518:JYS917527 KIO917518:KIO917527 KSK917518:KSK917527 LCG917518:LCG917527 LMC917518:LMC917527 LVY917518:LVY917527 MFU917518:MFU917527 MPQ917518:MPQ917527 MZM917518:MZM917527 NJI917518:NJI917527 NTE917518:NTE917527 ODA917518:ODA917527 OMW917518:OMW917527 OWS917518:OWS917527 PGO917518:PGO917527 PQK917518:PQK917527 QAG917518:QAG917527 QKC917518:QKC917527 QTY917518:QTY917527 RDU917518:RDU917527 RNQ917518:RNQ917527 RXM917518:RXM917527 SHI917518:SHI917527 SRE917518:SRE917527 TBA917518:TBA917527 TKW917518:TKW917527 TUS917518:TUS917527 UEO917518:UEO917527 UOK917518:UOK917527 UYG917518:UYG917527 VIC917518:VIC917527 VRY917518:VRY917527 WBU917518:WBU917527 WLQ917518:WLQ917527 WVM917518:WVM917527 F983054:F983063 JA983054:JA983063 SW983054:SW983063 ACS983054:ACS983063 AMO983054:AMO983063 AWK983054:AWK983063 BGG983054:BGG983063 BQC983054:BQC983063 BZY983054:BZY983063 CJU983054:CJU983063 CTQ983054:CTQ983063 DDM983054:DDM983063 DNI983054:DNI983063 DXE983054:DXE983063 EHA983054:EHA983063 EQW983054:EQW983063 FAS983054:FAS983063 FKO983054:FKO983063 FUK983054:FUK983063 GEG983054:GEG983063 GOC983054:GOC983063 GXY983054:GXY983063 HHU983054:HHU983063 HRQ983054:HRQ983063 IBM983054:IBM983063 ILI983054:ILI983063 IVE983054:IVE983063 JFA983054:JFA983063 JOW983054:JOW983063 JYS983054:JYS983063 KIO983054:KIO983063 KSK983054:KSK983063 LCG983054:LCG983063 LMC983054:LMC983063 LVY983054:LVY983063 MFU983054:MFU983063 MPQ983054:MPQ983063 MZM983054:MZM983063 NJI983054:NJI983063 NTE983054:NTE983063 ODA983054:ODA983063 OMW983054:OMW983063 OWS983054:OWS983063 PGO983054:PGO983063 PQK983054:PQK983063 QAG983054:QAG983063 QKC983054:QKC983063 QTY983054:QTY983063 RDU983054:RDU983063 RNQ983054:RNQ983063 RXM983054:RXM983063 SHI983054:SHI983063 SRE983054:SRE983063 TBA983054:TBA983063 TKW983054:TKW983063 TUS983054:TUS983063 UEO983054:UEO983063 UOK983054:UOK983063 UYG983054:UYG983063 VIC983054:VIC983063 VRY983054:VRY983063 WBU983054:WBU983063 WLQ983054:WLQ983063 WVM983054:WVM983063 F28:F37 JA28:JA37 SW28:SW37 ACS28:ACS37 AMO28:AMO37 AWK28:AWK37 BGG28:BGG37 BQC28:BQC37 BZY28:BZY37 CJU28:CJU37 CTQ28:CTQ37 DDM28:DDM37 DNI28:DNI37 DXE28:DXE37 EHA28:EHA37 EQW28:EQW37 FAS28:FAS37 FKO28:FKO37 FUK28:FUK37 GEG28:GEG37 GOC28:GOC37 GXY28:GXY37 HHU28:HHU37 HRQ28:HRQ37 IBM28:IBM37 ILI28:ILI37 IVE28:IVE37 JFA28:JFA37 JOW28:JOW37 JYS28:JYS37 KIO28:KIO37 KSK28:KSK37 LCG28:LCG37 LMC28:LMC37 LVY28:LVY37 MFU28:MFU37 MPQ28:MPQ37 MZM28:MZM37 NJI28:NJI37 NTE28:NTE37 ODA28:ODA37 OMW28:OMW37 OWS28:OWS37 PGO28:PGO37 PQK28:PQK37 QAG28:QAG37 QKC28:QKC37 QTY28:QTY37 RDU28:RDU37 RNQ28:RNQ37 RXM28:RXM37 SHI28:SHI37 SRE28:SRE37 TBA28:TBA37 TKW28:TKW37 TUS28:TUS37 UEO28:UEO37 UOK28:UOK37 UYG28:UYG37 VIC28:VIC37 VRY28:VRY37 WBU28:WBU37 WLQ28:WLQ37 WVM28:WVM37 F65566:F65575 JA65566:JA65575 SW65566:SW65575 ACS65566:ACS65575 AMO65566:AMO65575 AWK65566:AWK65575 BGG65566:BGG65575 BQC65566:BQC65575 BZY65566:BZY65575 CJU65566:CJU65575 CTQ65566:CTQ65575 DDM65566:DDM65575 DNI65566:DNI65575 DXE65566:DXE65575 EHA65566:EHA65575 EQW65566:EQW65575 FAS65566:FAS65575 FKO65566:FKO65575 FUK65566:FUK65575 GEG65566:GEG65575 GOC65566:GOC65575 GXY65566:GXY65575 HHU65566:HHU65575 HRQ65566:HRQ65575 IBM65566:IBM65575 ILI65566:ILI65575 IVE65566:IVE65575 JFA65566:JFA65575 JOW65566:JOW65575 JYS65566:JYS65575 KIO65566:KIO65575 KSK65566:KSK65575 LCG65566:LCG65575 LMC65566:LMC65575 LVY65566:LVY65575 MFU65566:MFU65575 MPQ65566:MPQ65575 MZM65566:MZM65575 NJI65566:NJI65575 NTE65566:NTE65575 ODA65566:ODA65575 OMW65566:OMW65575 OWS65566:OWS65575 PGO65566:PGO65575 PQK65566:PQK65575 QAG65566:QAG65575 QKC65566:QKC65575 QTY65566:QTY65575 RDU65566:RDU65575 RNQ65566:RNQ65575 RXM65566:RXM65575 SHI65566:SHI65575 SRE65566:SRE65575 TBA65566:TBA65575 TKW65566:TKW65575 TUS65566:TUS65575 UEO65566:UEO65575 UOK65566:UOK65575 UYG65566:UYG65575 VIC65566:VIC65575 VRY65566:VRY65575 WBU65566:WBU65575 WLQ65566:WLQ65575 WVM65566:WVM65575 F131102:F131111 JA131102:JA131111 SW131102:SW131111 ACS131102:ACS131111 AMO131102:AMO131111 AWK131102:AWK131111 BGG131102:BGG131111 BQC131102:BQC131111 BZY131102:BZY131111 CJU131102:CJU131111 CTQ131102:CTQ131111 DDM131102:DDM131111 DNI131102:DNI131111 DXE131102:DXE131111 EHA131102:EHA131111 EQW131102:EQW131111 FAS131102:FAS131111 FKO131102:FKO131111 FUK131102:FUK131111 GEG131102:GEG131111 GOC131102:GOC131111 GXY131102:GXY131111 HHU131102:HHU131111 HRQ131102:HRQ131111 IBM131102:IBM131111 ILI131102:ILI131111 IVE131102:IVE131111 JFA131102:JFA131111 JOW131102:JOW131111 JYS131102:JYS131111 KIO131102:KIO131111 KSK131102:KSK131111 LCG131102:LCG131111 LMC131102:LMC131111 LVY131102:LVY131111 MFU131102:MFU131111 MPQ131102:MPQ131111 MZM131102:MZM131111 NJI131102:NJI131111 NTE131102:NTE131111 ODA131102:ODA131111 OMW131102:OMW131111 OWS131102:OWS131111 PGO131102:PGO131111 PQK131102:PQK131111 QAG131102:QAG131111 QKC131102:QKC131111 QTY131102:QTY131111 RDU131102:RDU131111 RNQ131102:RNQ131111 RXM131102:RXM131111 SHI131102:SHI131111 SRE131102:SRE131111 TBA131102:TBA131111 TKW131102:TKW131111 TUS131102:TUS131111 UEO131102:UEO131111 UOK131102:UOK131111 UYG131102:UYG131111 VIC131102:VIC131111 VRY131102:VRY131111 WBU131102:WBU131111 WLQ131102:WLQ131111 WVM131102:WVM131111 F196638:F196647 JA196638:JA196647 SW196638:SW196647 ACS196638:ACS196647 AMO196638:AMO196647 AWK196638:AWK196647 BGG196638:BGG196647 BQC196638:BQC196647 BZY196638:BZY196647 CJU196638:CJU196647 CTQ196638:CTQ196647 DDM196638:DDM196647 DNI196638:DNI196647 DXE196638:DXE196647 EHA196638:EHA196647 EQW196638:EQW196647 FAS196638:FAS196647 FKO196638:FKO196647 FUK196638:FUK196647 GEG196638:GEG196647 GOC196638:GOC196647 GXY196638:GXY196647 HHU196638:HHU196647 HRQ196638:HRQ196647 IBM196638:IBM196647 ILI196638:ILI196647 IVE196638:IVE196647 JFA196638:JFA196647 JOW196638:JOW196647 JYS196638:JYS196647 KIO196638:KIO196647 KSK196638:KSK196647 LCG196638:LCG196647 LMC196638:LMC196647 LVY196638:LVY196647 MFU196638:MFU196647 MPQ196638:MPQ196647 MZM196638:MZM196647 NJI196638:NJI196647 NTE196638:NTE196647 ODA196638:ODA196647 OMW196638:OMW196647 OWS196638:OWS196647 PGO196638:PGO196647 PQK196638:PQK196647 QAG196638:QAG196647 QKC196638:QKC196647 QTY196638:QTY196647 RDU196638:RDU196647 RNQ196638:RNQ196647 RXM196638:RXM196647 SHI196638:SHI196647 SRE196638:SRE196647 TBA196638:TBA196647 TKW196638:TKW196647 TUS196638:TUS196647 UEO196638:UEO196647 UOK196638:UOK196647 UYG196638:UYG196647 VIC196638:VIC196647 VRY196638:VRY196647 WBU196638:WBU196647 WLQ196638:WLQ196647 WVM196638:WVM196647 F262174:F262183 JA262174:JA262183 SW262174:SW262183 ACS262174:ACS262183 AMO262174:AMO262183 AWK262174:AWK262183 BGG262174:BGG262183 BQC262174:BQC262183 BZY262174:BZY262183 CJU262174:CJU262183 CTQ262174:CTQ262183 DDM262174:DDM262183 DNI262174:DNI262183 DXE262174:DXE262183 EHA262174:EHA262183 EQW262174:EQW262183 FAS262174:FAS262183 FKO262174:FKO262183 FUK262174:FUK262183 GEG262174:GEG262183 GOC262174:GOC262183 GXY262174:GXY262183 HHU262174:HHU262183 HRQ262174:HRQ262183 IBM262174:IBM262183 ILI262174:ILI262183 IVE262174:IVE262183 JFA262174:JFA262183 JOW262174:JOW262183 JYS262174:JYS262183 KIO262174:KIO262183 KSK262174:KSK262183 LCG262174:LCG262183 LMC262174:LMC262183 LVY262174:LVY262183 MFU262174:MFU262183 MPQ262174:MPQ262183 MZM262174:MZM262183 NJI262174:NJI262183 NTE262174:NTE262183 ODA262174:ODA262183 OMW262174:OMW262183 OWS262174:OWS262183 PGO262174:PGO262183 PQK262174:PQK262183 QAG262174:QAG262183 QKC262174:QKC262183 QTY262174:QTY262183 RDU262174:RDU262183 RNQ262174:RNQ262183 RXM262174:RXM262183 SHI262174:SHI262183 SRE262174:SRE262183 TBA262174:TBA262183 TKW262174:TKW262183 TUS262174:TUS262183 UEO262174:UEO262183 UOK262174:UOK262183 UYG262174:UYG262183 VIC262174:VIC262183 VRY262174:VRY262183 WBU262174:WBU262183 WLQ262174:WLQ262183 WVM262174:WVM262183 F327710:F327719 JA327710:JA327719 SW327710:SW327719 ACS327710:ACS327719 AMO327710:AMO327719 AWK327710:AWK327719 BGG327710:BGG327719 BQC327710:BQC327719 BZY327710:BZY327719 CJU327710:CJU327719 CTQ327710:CTQ327719 DDM327710:DDM327719 DNI327710:DNI327719 DXE327710:DXE327719 EHA327710:EHA327719 EQW327710:EQW327719 FAS327710:FAS327719 FKO327710:FKO327719 FUK327710:FUK327719 GEG327710:GEG327719 GOC327710:GOC327719 GXY327710:GXY327719 HHU327710:HHU327719 HRQ327710:HRQ327719 IBM327710:IBM327719 ILI327710:ILI327719 IVE327710:IVE327719 JFA327710:JFA327719 JOW327710:JOW327719 JYS327710:JYS327719 KIO327710:KIO327719 KSK327710:KSK327719 LCG327710:LCG327719 LMC327710:LMC327719 LVY327710:LVY327719 MFU327710:MFU327719 MPQ327710:MPQ327719 MZM327710:MZM327719 NJI327710:NJI327719 NTE327710:NTE327719 ODA327710:ODA327719 OMW327710:OMW327719 OWS327710:OWS327719 PGO327710:PGO327719 PQK327710:PQK327719 QAG327710:QAG327719 QKC327710:QKC327719 QTY327710:QTY327719 RDU327710:RDU327719 RNQ327710:RNQ327719 RXM327710:RXM327719 SHI327710:SHI327719 SRE327710:SRE327719 TBA327710:TBA327719 TKW327710:TKW327719 TUS327710:TUS327719 UEO327710:UEO327719 UOK327710:UOK327719 UYG327710:UYG327719 VIC327710:VIC327719 VRY327710:VRY327719 WBU327710:WBU327719 WLQ327710:WLQ327719 WVM327710:WVM327719 F393246:F393255 JA393246:JA393255 SW393246:SW393255 ACS393246:ACS393255 AMO393246:AMO393255 AWK393246:AWK393255 BGG393246:BGG393255 BQC393246:BQC393255 BZY393246:BZY393255 CJU393246:CJU393255 CTQ393246:CTQ393255 DDM393246:DDM393255 DNI393246:DNI393255 DXE393246:DXE393255 EHA393246:EHA393255 EQW393246:EQW393255 FAS393246:FAS393255 FKO393246:FKO393255 FUK393246:FUK393255 GEG393246:GEG393255 GOC393246:GOC393255 GXY393246:GXY393255 HHU393246:HHU393255 HRQ393246:HRQ393255 IBM393246:IBM393255 ILI393246:ILI393255 IVE393246:IVE393255 JFA393246:JFA393255 JOW393246:JOW393255 JYS393246:JYS393255 KIO393246:KIO393255 KSK393246:KSK393255 LCG393246:LCG393255 LMC393246:LMC393255 LVY393246:LVY393255 MFU393246:MFU393255 MPQ393246:MPQ393255 MZM393246:MZM393255 NJI393246:NJI393255 NTE393246:NTE393255 ODA393246:ODA393255 OMW393246:OMW393255 OWS393246:OWS393255 PGO393246:PGO393255 PQK393246:PQK393255 QAG393246:QAG393255 QKC393246:QKC393255 QTY393246:QTY393255 RDU393246:RDU393255 RNQ393246:RNQ393255 RXM393246:RXM393255 SHI393246:SHI393255 SRE393246:SRE393255 TBA393246:TBA393255 TKW393246:TKW393255 TUS393246:TUS393255 UEO393246:UEO393255 UOK393246:UOK393255 UYG393246:UYG393255 VIC393246:VIC393255 VRY393246:VRY393255 WBU393246:WBU393255 WLQ393246:WLQ393255 WVM393246:WVM393255 F458782:F458791 JA458782:JA458791 SW458782:SW458791 ACS458782:ACS458791 AMO458782:AMO458791 AWK458782:AWK458791 BGG458782:BGG458791 BQC458782:BQC458791 BZY458782:BZY458791 CJU458782:CJU458791 CTQ458782:CTQ458791 DDM458782:DDM458791 DNI458782:DNI458791 DXE458782:DXE458791 EHA458782:EHA458791 EQW458782:EQW458791 FAS458782:FAS458791 FKO458782:FKO458791 FUK458782:FUK458791 GEG458782:GEG458791 GOC458782:GOC458791 GXY458782:GXY458791 HHU458782:HHU458791 HRQ458782:HRQ458791 IBM458782:IBM458791 ILI458782:ILI458791 IVE458782:IVE458791 JFA458782:JFA458791 JOW458782:JOW458791 JYS458782:JYS458791 KIO458782:KIO458791 KSK458782:KSK458791 LCG458782:LCG458791 LMC458782:LMC458791 LVY458782:LVY458791 MFU458782:MFU458791 MPQ458782:MPQ458791 MZM458782:MZM458791 NJI458782:NJI458791 NTE458782:NTE458791 ODA458782:ODA458791 OMW458782:OMW458791 OWS458782:OWS458791 PGO458782:PGO458791 PQK458782:PQK458791 QAG458782:QAG458791 QKC458782:QKC458791 QTY458782:QTY458791 RDU458782:RDU458791 RNQ458782:RNQ458791 RXM458782:RXM458791 SHI458782:SHI458791 SRE458782:SRE458791 TBA458782:TBA458791 TKW458782:TKW458791 TUS458782:TUS458791 UEO458782:UEO458791 UOK458782:UOK458791 UYG458782:UYG458791 VIC458782:VIC458791 VRY458782:VRY458791 WBU458782:WBU458791 WLQ458782:WLQ458791 WVM458782:WVM458791 F524318:F524327 JA524318:JA524327 SW524318:SW524327 ACS524318:ACS524327 AMO524318:AMO524327 AWK524318:AWK524327 BGG524318:BGG524327 BQC524318:BQC524327 BZY524318:BZY524327 CJU524318:CJU524327 CTQ524318:CTQ524327 DDM524318:DDM524327 DNI524318:DNI524327 DXE524318:DXE524327 EHA524318:EHA524327 EQW524318:EQW524327 FAS524318:FAS524327 FKO524318:FKO524327 FUK524318:FUK524327 GEG524318:GEG524327 GOC524318:GOC524327 GXY524318:GXY524327 HHU524318:HHU524327 HRQ524318:HRQ524327 IBM524318:IBM524327 ILI524318:ILI524327 IVE524318:IVE524327 JFA524318:JFA524327 JOW524318:JOW524327 JYS524318:JYS524327 KIO524318:KIO524327 KSK524318:KSK524327 LCG524318:LCG524327 LMC524318:LMC524327 LVY524318:LVY524327 MFU524318:MFU524327 MPQ524318:MPQ524327 MZM524318:MZM524327 NJI524318:NJI524327 NTE524318:NTE524327 ODA524318:ODA524327 OMW524318:OMW524327 OWS524318:OWS524327 PGO524318:PGO524327 PQK524318:PQK524327 QAG524318:QAG524327 QKC524318:QKC524327 QTY524318:QTY524327 RDU524318:RDU524327 RNQ524318:RNQ524327 RXM524318:RXM524327 SHI524318:SHI524327 SRE524318:SRE524327 TBA524318:TBA524327 TKW524318:TKW524327 TUS524318:TUS524327 UEO524318:UEO524327 UOK524318:UOK524327 UYG524318:UYG524327 VIC524318:VIC524327 VRY524318:VRY524327 WBU524318:WBU524327 WLQ524318:WLQ524327 WVM524318:WVM524327 F589854:F589863 JA589854:JA589863 SW589854:SW589863 ACS589854:ACS589863 AMO589854:AMO589863 AWK589854:AWK589863 BGG589854:BGG589863 BQC589854:BQC589863 BZY589854:BZY589863 CJU589854:CJU589863 CTQ589854:CTQ589863 DDM589854:DDM589863 DNI589854:DNI589863 DXE589854:DXE589863 EHA589854:EHA589863 EQW589854:EQW589863 FAS589854:FAS589863 FKO589854:FKO589863 FUK589854:FUK589863 GEG589854:GEG589863 GOC589854:GOC589863 GXY589854:GXY589863 HHU589854:HHU589863 HRQ589854:HRQ589863 IBM589854:IBM589863 ILI589854:ILI589863 IVE589854:IVE589863 JFA589854:JFA589863 JOW589854:JOW589863 JYS589854:JYS589863 KIO589854:KIO589863 KSK589854:KSK589863 LCG589854:LCG589863 LMC589854:LMC589863 LVY589854:LVY589863 MFU589854:MFU589863 MPQ589854:MPQ589863 MZM589854:MZM589863 NJI589854:NJI589863 NTE589854:NTE589863 ODA589854:ODA589863 OMW589854:OMW589863 OWS589854:OWS589863 PGO589854:PGO589863 PQK589854:PQK589863 QAG589854:QAG589863 QKC589854:QKC589863 QTY589854:QTY589863 RDU589854:RDU589863 RNQ589854:RNQ589863 RXM589854:RXM589863 SHI589854:SHI589863 SRE589854:SRE589863 TBA589854:TBA589863 TKW589854:TKW589863 TUS589854:TUS589863 UEO589854:UEO589863 UOK589854:UOK589863 UYG589854:UYG589863 VIC589854:VIC589863 VRY589854:VRY589863 WBU589854:WBU589863 WLQ589854:WLQ589863 WVM589854:WVM589863 F655390:F655399 JA655390:JA655399 SW655390:SW655399 ACS655390:ACS655399 AMO655390:AMO655399 AWK655390:AWK655399 BGG655390:BGG655399 BQC655390:BQC655399 BZY655390:BZY655399 CJU655390:CJU655399 CTQ655390:CTQ655399 DDM655390:DDM655399 DNI655390:DNI655399 DXE655390:DXE655399 EHA655390:EHA655399 EQW655390:EQW655399 FAS655390:FAS655399 FKO655390:FKO655399 FUK655390:FUK655399 GEG655390:GEG655399 GOC655390:GOC655399 GXY655390:GXY655399 HHU655390:HHU655399 HRQ655390:HRQ655399 IBM655390:IBM655399 ILI655390:ILI655399 IVE655390:IVE655399 JFA655390:JFA655399 JOW655390:JOW655399 JYS655390:JYS655399 KIO655390:KIO655399 KSK655390:KSK655399 LCG655390:LCG655399 LMC655390:LMC655399 LVY655390:LVY655399 MFU655390:MFU655399 MPQ655390:MPQ655399 MZM655390:MZM655399 NJI655390:NJI655399 NTE655390:NTE655399 ODA655390:ODA655399 OMW655390:OMW655399 OWS655390:OWS655399 PGO655390:PGO655399 PQK655390:PQK655399 QAG655390:QAG655399 QKC655390:QKC655399 QTY655390:QTY655399 RDU655390:RDU655399 RNQ655390:RNQ655399 RXM655390:RXM655399 SHI655390:SHI655399 SRE655390:SRE655399 TBA655390:TBA655399 TKW655390:TKW655399 TUS655390:TUS655399 UEO655390:UEO655399 UOK655390:UOK655399 UYG655390:UYG655399 VIC655390:VIC655399 VRY655390:VRY655399 WBU655390:WBU655399 WLQ655390:WLQ655399 WVM655390:WVM655399 F720926:F720935 JA720926:JA720935 SW720926:SW720935 ACS720926:ACS720935 AMO720926:AMO720935 AWK720926:AWK720935 BGG720926:BGG720935 BQC720926:BQC720935 BZY720926:BZY720935 CJU720926:CJU720935 CTQ720926:CTQ720935 DDM720926:DDM720935 DNI720926:DNI720935 DXE720926:DXE720935 EHA720926:EHA720935 EQW720926:EQW720935 FAS720926:FAS720935 FKO720926:FKO720935 FUK720926:FUK720935 GEG720926:GEG720935 GOC720926:GOC720935 GXY720926:GXY720935 HHU720926:HHU720935 HRQ720926:HRQ720935 IBM720926:IBM720935 ILI720926:ILI720935 IVE720926:IVE720935 JFA720926:JFA720935 JOW720926:JOW720935 JYS720926:JYS720935 KIO720926:KIO720935 KSK720926:KSK720935 LCG720926:LCG720935 LMC720926:LMC720935 LVY720926:LVY720935 MFU720926:MFU720935 MPQ720926:MPQ720935 MZM720926:MZM720935 NJI720926:NJI720935 NTE720926:NTE720935 ODA720926:ODA720935 OMW720926:OMW720935 OWS720926:OWS720935 PGO720926:PGO720935 PQK720926:PQK720935 QAG720926:QAG720935 QKC720926:QKC720935 QTY720926:QTY720935 RDU720926:RDU720935 RNQ720926:RNQ720935 RXM720926:RXM720935 SHI720926:SHI720935 SRE720926:SRE720935 TBA720926:TBA720935 TKW720926:TKW720935 TUS720926:TUS720935 UEO720926:UEO720935 UOK720926:UOK720935 UYG720926:UYG720935 VIC720926:VIC720935 VRY720926:VRY720935 WBU720926:WBU720935 WLQ720926:WLQ720935 WVM720926:WVM720935 F786462:F786471 JA786462:JA786471 SW786462:SW786471 ACS786462:ACS786471 AMO786462:AMO786471 AWK786462:AWK786471 BGG786462:BGG786471 BQC786462:BQC786471 BZY786462:BZY786471 CJU786462:CJU786471 CTQ786462:CTQ786471 DDM786462:DDM786471 DNI786462:DNI786471 DXE786462:DXE786471 EHA786462:EHA786471 EQW786462:EQW786471 FAS786462:FAS786471 FKO786462:FKO786471 FUK786462:FUK786471 GEG786462:GEG786471 GOC786462:GOC786471 GXY786462:GXY786471 HHU786462:HHU786471 HRQ786462:HRQ786471 IBM786462:IBM786471 ILI786462:ILI786471 IVE786462:IVE786471 JFA786462:JFA786471 JOW786462:JOW786471 JYS786462:JYS786471 KIO786462:KIO786471 KSK786462:KSK786471 LCG786462:LCG786471 LMC786462:LMC786471 LVY786462:LVY786471 MFU786462:MFU786471 MPQ786462:MPQ786471 MZM786462:MZM786471 NJI786462:NJI786471 NTE786462:NTE786471 ODA786462:ODA786471 OMW786462:OMW786471 OWS786462:OWS786471 PGO786462:PGO786471 PQK786462:PQK786471 QAG786462:QAG786471 QKC786462:QKC786471 QTY786462:QTY786471 RDU786462:RDU786471 RNQ786462:RNQ786471 RXM786462:RXM786471 SHI786462:SHI786471 SRE786462:SRE786471 TBA786462:TBA786471 TKW786462:TKW786471 TUS786462:TUS786471 UEO786462:UEO786471 UOK786462:UOK786471 UYG786462:UYG786471 VIC786462:VIC786471 VRY786462:VRY786471 WBU786462:WBU786471 WLQ786462:WLQ786471 WVM786462:WVM786471 F851998:F852007 JA851998:JA852007 SW851998:SW852007 ACS851998:ACS852007 AMO851998:AMO852007 AWK851998:AWK852007 BGG851998:BGG852007 BQC851998:BQC852007 BZY851998:BZY852007 CJU851998:CJU852007 CTQ851998:CTQ852007 DDM851998:DDM852007 DNI851998:DNI852007 DXE851998:DXE852007 EHA851998:EHA852007 EQW851998:EQW852007 FAS851998:FAS852007 FKO851998:FKO852007 FUK851998:FUK852007 GEG851998:GEG852007 GOC851998:GOC852007 GXY851998:GXY852007 HHU851998:HHU852007 HRQ851998:HRQ852007 IBM851998:IBM852007 ILI851998:ILI852007 IVE851998:IVE852007 JFA851998:JFA852007 JOW851998:JOW852007 JYS851998:JYS852007 KIO851998:KIO852007 KSK851998:KSK852007 LCG851998:LCG852007 LMC851998:LMC852007 LVY851998:LVY852007 MFU851998:MFU852007 MPQ851998:MPQ852007 MZM851998:MZM852007 NJI851998:NJI852007 NTE851998:NTE852007 ODA851998:ODA852007 OMW851998:OMW852007 OWS851998:OWS852007 PGO851998:PGO852007 PQK851998:PQK852007 QAG851998:QAG852007 QKC851998:QKC852007 QTY851998:QTY852007 RDU851998:RDU852007 RNQ851998:RNQ852007 RXM851998:RXM852007 SHI851998:SHI852007 SRE851998:SRE852007 TBA851998:TBA852007 TKW851998:TKW852007 TUS851998:TUS852007 UEO851998:UEO852007 UOK851998:UOK852007 UYG851998:UYG852007 VIC851998:VIC852007 VRY851998:VRY852007 WBU851998:WBU852007 WLQ851998:WLQ852007 WVM851998:WVM852007 F917534:F917543 JA917534:JA917543 SW917534:SW917543 ACS917534:ACS917543 AMO917534:AMO917543 AWK917534:AWK917543 BGG917534:BGG917543 BQC917534:BQC917543 BZY917534:BZY917543 CJU917534:CJU917543 CTQ917534:CTQ917543 DDM917534:DDM917543 DNI917534:DNI917543 DXE917534:DXE917543 EHA917534:EHA917543 EQW917534:EQW917543 FAS917534:FAS917543 FKO917534:FKO917543 FUK917534:FUK917543 GEG917534:GEG917543 GOC917534:GOC917543 GXY917534:GXY917543 HHU917534:HHU917543 HRQ917534:HRQ917543 IBM917534:IBM917543 ILI917534:ILI917543 IVE917534:IVE917543 JFA917534:JFA917543 JOW917534:JOW917543 JYS917534:JYS917543 KIO917534:KIO917543 KSK917534:KSK917543 LCG917534:LCG917543 LMC917534:LMC917543 LVY917534:LVY917543 MFU917534:MFU917543 MPQ917534:MPQ917543 MZM917534:MZM917543 NJI917534:NJI917543 NTE917534:NTE917543 ODA917534:ODA917543 OMW917534:OMW917543 OWS917534:OWS917543 PGO917534:PGO917543 PQK917534:PQK917543 QAG917534:QAG917543 QKC917534:QKC917543 QTY917534:QTY917543 RDU917534:RDU917543 RNQ917534:RNQ917543 RXM917534:RXM917543 SHI917534:SHI917543 SRE917534:SRE917543 TBA917534:TBA917543 TKW917534:TKW917543 TUS917534:TUS917543 UEO917534:UEO917543 UOK917534:UOK917543 UYG917534:UYG917543 VIC917534:VIC917543 VRY917534:VRY917543 WBU917534:WBU917543 WLQ917534:WLQ917543 WVM917534:WVM917543 F983070:F983079 JA983070:JA983079 SW983070:SW983079 ACS983070:ACS983079 AMO983070:AMO983079 AWK983070:AWK983079 BGG983070:BGG983079 BQC983070:BQC983079 BZY983070:BZY983079 CJU983070:CJU983079 CTQ983070:CTQ983079 DDM983070:DDM983079 DNI983070:DNI983079 DXE983070:DXE983079 EHA983070:EHA983079 EQW983070:EQW983079 FAS983070:FAS983079 FKO983070:FKO983079 FUK983070:FUK983079 GEG983070:GEG983079 GOC983070:GOC983079 GXY983070:GXY983079 HHU983070:HHU983079 HRQ983070:HRQ983079 IBM983070:IBM983079 ILI983070:ILI983079 IVE983070:IVE983079 JFA983070:JFA983079 JOW983070:JOW983079 JYS983070:JYS983079 KIO983070:KIO983079 KSK983070:KSK983079 LCG983070:LCG983079 LMC983070:LMC983079 LVY983070:LVY983079 MFU983070:MFU983079 MPQ983070:MPQ983079 MZM983070:MZM983079 NJI983070:NJI983079 NTE983070:NTE983079 ODA983070:ODA983079 OMW983070:OMW983079 OWS983070:OWS983079 PGO983070:PGO983079 PQK983070:PQK983079 QAG983070:QAG983079 QKC983070:QKC983079 QTY983070:QTY983079 RDU983070:RDU983079 RNQ983070:RNQ983079 RXM983070:RXM983079 SHI983070:SHI983079 SRE983070:SRE983079 TBA983070:TBA983079 TKW983070:TKW983079 TUS983070:TUS983079 UEO983070:UEO983079 UOK983070:UOK983079 UYG983070:UYG983079 VIC983070:VIC983079 VRY983070:VRY983079 WBU983070:WBU983079 WLQ983070:WLQ983079 WVM983070:WVM983079">
      <formula1>0</formula1>
      <formula2>24</formula2>
    </dataValidation>
    <dataValidation type="decimal" allowBlank="1" showInputMessage="1" showErrorMessage="1" error="Maximalni hodnota v této buňce nesmí přesáhnout uvázek pracovníka v organizaci (1)!" sqref="E11:E20 IZ11:IZ20 SV11:SV20 ACR11:ACR20 AMN11:AMN20 AWJ11:AWJ20 BGF11:BGF20 BQB11:BQB20 BZX11:BZX20 CJT11:CJT20 CTP11:CTP20 DDL11:DDL20 DNH11:DNH20 DXD11:DXD20 EGZ11:EGZ20 EQV11:EQV20 FAR11:FAR20 FKN11:FKN20 FUJ11:FUJ20 GEF11:GEF20 GOB11:GOB20 GXX11:GXX20 HHT11:HHT20 HRP11:HRP20 IBL11:IBL20 ILH11:ILH20 IVD11:IVD20 JEZ11:JEZ20 JOV11:JOV20 JYR11:JYR20 KIN11:KIN20 KSJ11:KSJ20 LCF11:LCF20 LMB11:LMB20 LVX11:LVX20 MFT11:MFT20 MPP11:MPP20 MZL11:MZL20 NJH11:NJH20 NTD11:NTD20 OCZ11:OCZ20 OMV11:OMV20 OWR11:OWR20 PGN11:PGN20 PQJ11:PQJ20 QAF11:QAF20 QKB11:QKB20 QTX11:QTX20 RDT11:RDT20 RNP11:RNP20 RXL11:RXL20 SHH11:SHH20 SRD11:SRD20 TAZ11:TAZ20 TKV11:TKV20 TUR11:TUR20 UEN11:UEN20 UOJ11:UOJ20 UYF11:UYF20 VIB11:VIB20 VRX11:VRX20 WBT11:WBT20 WLP11:WLP20 WVL11:WVL20 E65550:E65559 IZ65550:IZ65559 SV65550:SV65559 ACR65550:ACR65559 AMN65550:AMN65559 AWJ65550:AWJ65559 BGF65550:BGF65559 BQB65550:BQB65559 BZX65550:BZX65559 CJT65550:CJT65559 CTP65550:CTP65559 DDL65550:DDL65559 DNH65550:DNH65559 DXD65550:DXD65559 EGZ65550:EGZ65559 EQV65550:EQV65559 FAR65550:FAR65559 FKN65550:FKN65559 FUJ65550:FUJ65559 GEF65550:GEF65559 GOB65550:GOB65559 GXX65550:GXX65559 HHT65550:HHT65559 HRP65550:HRP65559 IBL65550:IBL65559 ILH65550:ILH65559 IVD65550:IVD65559 JEZ65550:JEZ65559 JOV65550:JOV65559 JYR65550:JYR65559 KIN65550:KIN65559 KSJ65550:KSJ65559 LCF65550:LCF65559 LMB65550:LMB65559 LVX65550:LVX65559 MFT65550:MFT65559 MPP65550:MPP65559 MZL65550:MZL65559 NJH65550:NJH65559 NTD65550:NTD65559 OCZ65550:OCZ65559 OMV65550:OMV65559 OWR65550:OWR65559 PGN65550:PGN65559 PQJ65550:PQJ65559 QAF65550:QAF65559 QKB65550:QKB65559 QTX65550:QTX65559 RDT65550:RDT65559 RNP65550:RNP65559 RXL65550:RXL65559 SHH65550:SHH65559 SRD65550:SRD65559 TAZ65550:TAZ65559 TKV65550:TKV65559 TUR65550:TUR65559 UEN65550:UEN65559 UOJ65550:UOJ65559 UYF65550:UYF65559 VIB65550:VIB65559 VRX65550:VRX65559 WBT65550:WBT65559 WLP65550:WLP65559 WVL65550:WVL65559 E131086:E131095 IZ131086:IZ131095 SV131086:SV131095 ACR131086:ACR131095 AMN131086:AMN131095 AWJ131086:AWJ131095 BGF131086:BGF131095 BQB131086:BQB131095 BZX131086:BZX131095 CJT131086:CJT131095 CTP131086:CTP131095 DDL131086:DDL131095 DNH131086:DNH131095 DXD131086:DXD131095 EGZ131086:EGZ131095 EQV131086:EQV131095 FAR131086:FAR131095 FKN131086:FKN131095 FUJ131086:FUJ131095 GEF131086:GEF131095 GOB131086:GOB131095 GXX131086:GXX131095 HHT131086:HHT131095 HRP131086:HRP131095 IBL131086:IBL131095 ILH131086:ILH131095 IVD131086:IVD131095 JEZ131086:JEZ131095 JOV131086:JOV131095 JYR131086:JYR131095 KIN131086:KIN131095 KSJ131086:KSJ131095 LCF131086:LCF131095 LMB131086:LMB131095 LVX131086:LVX131095 MFT131086:MFT131095 MPP131086:MPP131095 MZL131086:MZL131095 NJH131086:NJH131095 NTD131086:NTD131095 OCZ131086:OCZ131095 OMV131086:OMV131095 OWR131086:OWR131095 PGN131086:PGN131095 PQJ131086:PQJ131095 QAF131086:QAF131095 QKB131086:QKB131095 QTX131086:QTX131095 RDT131086:RDT131095 RNP131086:RNP131095 RXL131086:RXL131095 SHH131086:SHH131095 SRD131086:SRD131095 TAZ131086:TAZ131095 TKV131086:TKV131095 TUR131086:TUR131095 UEN131086:UEN131095 UOJ131086:UOJ131095 UYF131086:UYF131095 VIB131086:VIB131095 VRX131086:VRX131095 WBT131086:WBT131095 WLP131086:WLP131095 WVL131086:WVL131095 E196622:E196631 IZ196622:IZ196631 SV196622:SV196631 ACR196622:ACR196631 AMN196622:AMN196631 AWJ196622:AWJ196631 BGF196622:BGF196631 BQB196622:BQB196631 BZX196622:BZX196631 CJT196622:CJT196631 CTP196622:CTP196631 DDL196622:DDL196631 DNH196622:DNH196631 DXD196622:DXD196631 EGZ196622:EGZ196631 EQV196622:EQV196631 FAR196622:FAR196631 FKN196622:FKN196631 FUJ196622:FUJ196631 GEF196622:GEF196631 GOB196622:GOB196631 GXX196622:GXX196631 HHT196622:HHT196631 HRP196622:HRP196631 IBL196622:IBL196631 ILH196622:ILH196631 IVD196622:IVD196631 JEZ196622:JEZ196631 JOV196622:JOV196631 JYR196622:JYR196631 KIN196622:KIN196631 KSJ196622:KSJ196631 LCF196622:LCF196631 LMB196622:LMB196631 LVX196622:LVX196631 MFT196622:MFT196631 MPP196622:MPP196631 MZL196622:MZL196631 NJH196622:NJH196631 NTD196622:NTD196631 OCZ196622:OCZ196631 OMV196622:OMV196631 OWR196622:OWR196631 PGN196622:PGN196631 PQJ196622:PQJ196631 QAF196622:QAF196631 QKB196622:QKB196631 QTX196622:QTX196631 RDT196622:RDT196631 RNP196622:RNP196631 RXL196622:RXL196631 SHH196622:SHH196631 SRD196622:SRD196631 TAZ196622:TAZ196631 TKV196622:TKV196631 TUR196622:TUR196631 UEN196622:UEN196631 UOJ196622:UOJ196631 UYF196622:UYF196631 VIB196622:VIB196631 VRX196622:VRX196631 WBT196622:WBT196631 WLP196622:WLP196631 WVL196622:WVL196631 E262158:E262167 IZ262158:IZ262167 SV262158:SV262167 ACR262158:ACR262167 AMN262158:AMN262167 AWJ262158:AWJ262167 BGF262158:BGF262167 BQB262158:BQB262167 BZX262158:BZX262167 CJT262158:CJT262167 CTP262158:CTP262167 DDL262158:DDL262167 DNH262158:DNH262167 DXD262158:DXD262167 EGZ262158:EGZ262167 EQV262158:EQV262167 FAR262158:FAR262167 FKN262158:FKN262167 FUJ262158:FUJ262167 GEF262158:GEF262167 GOB262158:GOB262167 GXX262158:GXX262167 HHT262158:HHT262167 HRP262158:HRP262167 IBL262158:IBL262167 ILH262158:ILH262167 IVD262158:IVD262167 JEZ262158:JEZ262167 JOV262158:JOV262167 JYR262158:JYR262167 KIN262158:KIN262167 KSJ262158:KSJ262167 LCF262158:LCF262167 LMB262158:LMB262167 LVX262158:LVX262167 MFT262158:MFT262167 MPP262158:MPP262167 MZL262158:MZL262167 NJH262158:NJH262167 NTD262158:NTD262167 OCZ262158:OCZ262167 OMV262158:OMV262167 OWR262158:OWR262167 PGN262158:PGN262167 PQJ262158:PQJ262167 QAF262158:QAF262167 QKB262158:QKB262167 QTX262158:QTX262167 RDT262158:RDT262167 RNP262158:RNP262167 RXL262158:RXL262167 SHH262158:SHH262167 SRD262158:SRD262167 TAZ262158:TAZ262167 TKV262158:TKV262167 TUR262158:TUR262167 UEN262158:UEN262167 UOJ262158:UOJ262167 UYF262158:UYF262167 VIB262158:VIB262167 VRX262158:VRX262167 WBT262158:WBT262167 WLP262158:WLP262167 WVL262158:WVL262167 E327694:E327703 IZ327694:IZ327703 SV327694:SV327703 ACR327694:ACR327703 AMN327694:AMN327703 AWJ327694:AWJ327703 BGF327694:BGF327703 BQB327694:BQB327703 BZX327694:BZX327703 CJT327694:CJT327703 CTP327694:CTP327703 DDL327694:DDL327703 DNH327694:DNH327703 DXD327694:DXD327703 EGZ327694:EGZ327703 EQV327694:EQV327703 FAR327694:FAR327703 FKN327694:FKN327703 FUJ327694:FUJ327703 GEF327694:GEF327703 GOB327694:GOB327703 GXX327694:GXX327703 HHT327694:HHT327703 HRP327694:HRP327703 IBL327694:IBL327703 ILH327694:ILH327703 IVD327694:IVD327703 JEZ327694:JEZ327703 JOV327694:JOV327703 JYR327694:JYR327703 KIN327694:KIN327703 KSJ327694:KSJ327703 LCF327694:LCF327703 LMB327694:LMB327703 LVX327694:LVX327703 MFT327694:MFT327703 MPP327694:MPP327703 MZL327694:MZL327703 NJH327694:NJH327703 NTD327694:NTD327703 OCZ327694:OCZ327703 OMV327694:OMV327703 OWR327694:OWR327703 PGN327694:PGN327703 PQJ327694:PQJ327703 QAF327694:QAF327703 QKB327694:QKB327703 QTX327694:QTX327703 RDT327694:RDT327703 RNP327694:RNP327703 RXL327694:RXL327703 SHH327694:SHH327703 SRD327694:SRD327703 TAZ327694:TAZ327703 TKV327694:TKV327703 TUR327694:TUR327703 UEN327694:UEN327703 UOJ327694:UOJ327703 UYF327694:UYF327703 VIB327694:VIB327703 VRX327694:VRX327703 WBT327694:WBT327703 WLP327694:WLP327703 WVL327694:WVL327703 E393230:E393239 IZ393230:IZ393239 SV393230:SV393239 ACR393230:ACR393239 AMN393230:AMN393239 AWJ393230:AWJ393239 BGF393230:BGF393239 BQB393230:BQB393239 BZX393230:BZX393239 CJT393230:CJT393239 CTP393230:CTP393239 DDL393230:DDL393239 DNH393230:DNH393239 DXD393230:DXD393239 EGZ393230:EGZ393239 EQV393230:EQV393239 FAR393230:FAR393239 FKN393230:FKN393239 FUJ393230:FUJ393239 GEF393230:GEF393239 GOB393230:GOB393239 GXX393230:GXX393239 HHT393230:HHT393239 HRP393230:HRP393239 IBL393230:IBL393239 ILH393230:ILH393239 IVD393230:IVD393239 JEZ393230:JEZ393239 JOV393230:JOV393239 JYR393230:JYR393239 KIN393230:KIN393239 KSJ393230:KSJ393239 LCF393230:LCF393239 LMB393230:LMB393239 LVX393230:LVX393239 MFT393230:MFT393239 MPP393230:MPP393239 MZL393230:MZL393239 NJH393230:NJH393239 NTD393230:NTD393239 OCZ393230:OCZ393239 OMV393230:OMV393239 OWR393230:OWR393239 PGN393230:PGN393239 PQJ393230:PQJ393239 QAF393230:QAF393239 QKB393230:QKB393239 QTX393230:QTX393239 RDT393230:RDT393239 RNP393230:RNP393239 RXL393230:RXL393239 SHH393230:SHH393239 SRD393230:SRD393239 TAZ393230:TAZ393239 TKV393230:TKV393239 TUR393230:TUR393239 UEN393230:UEN393239 UOJ393230:UOJ393239 UYF393230:UYF393239 VIB393230:VIB393239 VRX393230:VRX393239 WBT393230:WBT393239 WLP393230:WLP393239 WVL393230:WVL393239 E458766:E458775 IZ458766:IZ458775 SV458766:SV458775 ACR458766:ACR458775 AMN458766:AMN458775 AWJ458766:AWJ458775 BGF458766:BGF458775 BQB458766:BQB458775 BZX458766:BZX458775 CJT458766:CJT458775 CTP458766:CTP458775 DDL458766:DDL458775 DNH458766:DNH458775 DXD458766:DXD458775 EGZ458766:EGZ458775 EQV458766:EQV458775 FAR458766:FAR458775 FKN458766:FKN458775 FUJ458766:FUJ458775 GEF458766:GEF458775 GOB458766:GOB458775 GXX458766:GXX458775 HHT458766:HHT458775 HRP458766:HRP458775 IBL458766:IBL458775 ILH458766:ILH458775 IVD458766:IVD458775 JEZ458766:JEZ458775 JOV458766:JOV458775 JYR458766:JYR458775 KIN458766:KIN458775 KSJ458766:KSJ458775 LCF458766:LCF458775 LMB458766:LMB458775 LVX458766:LVX458775 MFT458766:MFT458775 MPP458766:MPP458775 MZL458766:MZL458775 NJH458766:NJH458775 NTD458766:NTD458775 OCZ458766:OCZ458775 OMV458766:OMV458775 OWR458766:OWR458775 PGN458766:PGN458775 PQJ458766:PQJ458775 QAF458766:QAF458775 QKB458766:QKB458775 QTX458766:QTX458775 RDT458766:RDT458775 RNP458766:RNP458775 RXL458766:RXL458775 SHH458766:SHH458775 SRD458766:SRD458775 TAZ458766:TAZ458775 TKV458766:TKV458775 TUR458766:TUR458775 UEN458766:UEN458775 UOJ458766:UOJ458775 UYF458766:UYF458775 VIB458766:VIB458775 VRX458766:VRX458775 WBT458766:WBT458775 WLP458766:WLP458775 WVL458766:WVL458775 E524302:E524311 IZ524302:IZ524311 SV524302:SV524311 ACR524302:ACR524311 AMN524302:AMN524311 AWJ524302:AWJ524311 BGF524302:BGF524311 BQB524302:BQB524311 BZX524302:BZX524311 CJT524302:CJT524311 CTP524302:CTP524311 DDL524302:DDL524311 DNH524302:DNH524311 DXD524302:DXD524311 EGZ524302:EGZ524311 EQV524302:EQV524311 FAR524302:FAR524311 FKN524302:FKN524311 FUJ524302:FUJ524311 GEF524302:GEF524311 GOB524302:GOB524311 GXX524302:GXX524311 HHT524302:HHT524311 HRP524302:HRP524311 IBL524302:IBL524311 ILH524302:ILH524311 IVD524302:IVD524311 JEZ524302:JEZ524311 JOV524302:JOV524311 JYR524302:JYR524311 KIN524302:KIN524311 KSJ524302:KSJ524311 LCF524302:LCF524311 LMB524302:LMB524311 LVX524302:LVX524311 MFT524302:MFT524311 MPP524302:MPP524311 MZL524302:MZL524311 NJH524302:NJH524311 NTD524302:NTD524311 OCZ524302:OCZ524311 OMV524302:OMV524311 OWR524302:OWR524311 PGN524302:PGN524311 PQJ524302:PQJ524311 QAF524302:QAF524311 QKB524302:QKB524311 QTX524302:QTX524311 RDT524302:RDT524311 RNP524302:RNP524311 RXL524302:RXL524311 SHH524302:SHH524311 SRD524302:SRD524311 TAZ524302:TAZ524311 TKV524302:TKV524311 TUR524302:TUR524311 UEN524302:UEN524311 UOJ524302:UOJ524311 UYF524302:UYF524311 VIB524302:VIB524311 VRX524302:VRX524311 WBT524302:WBT524311 WLP524302:WLP524311 WVL524302:WVL524311 E589838:E589847 IZ589838:IZ589847 SV589838:SV589847 ACR589838:ACR589847 AMN589838:AMN589847 AWJ589838:AWJ589847 BGF589838:BGF589847 BQB589838:BQB589847 BZX589838:BZX589847 CJT589838:CJT589847 CTP589838:CTP589847 DDL589838:DDL589847 DNH589838:DNH589847 DXD589838:DXD589847 EGZ589838:EGZ589847 EQV589838:EQV589847 FAR589838:FAR589847 FKN589838:FKN589847 FUJ589838:FUJ589847 GEF589838:GEF589847 GOB589838:GOB589847 GXX589838:GXX589847 HHT589838:HHT589847 HRP589838:HRP589847 IBL589838:IBL589847 ILH589838:ILH589847 IVD589838:IVD589847 JEZ589838:JEZ589847 JOV589838:JOV589847 JYR589838:JYR589847 KIN589838:KIN589847 KSJ589838:KSJ589847 LCF589838:LCF589847 LMB589838:LMB589847 LVX589838:LVX589847 MFT589838:MFT589847 MPP589838:MPP589847 MZL589838:MZL589847 NJH589838:NJH589847 NTD589838:NTD589847 OCZ589838:OCZ589847 OMV589838:OMV589847 OWR589838:OWR589847 PGN589838:PGN589847 PQJ589838:PQJ589847 QAF589838:QAF589847 QKB589838:QKB589847 QTX589838:QTX589847 RDT589838:RDT589847 RNP589838:RNP589847 RXL589838:RXL589847 SHH589838:SHH589847 SRD589838:SRD589847 TAZ589838:TAZ589847 TKV589838:TKV589847 TUR589838:TUR589847 UEN589838:UEN589847 UOJ589838:UOJ589847 UYF589838:UYF589847 VIB589838:VIB589847 VRX589838:VRX589847 WBT589838:WBT589847 WLP589838:WLP589847 WVL589838:WVL589847 E655374:E655383 IZ655374:IZ655383 SV655374:SV655383 ACR655374:ACR655383 AMN655374:AMN655383 AWJ655374:AWJ655383 BGF655374:BGF655383 BQB655374:BQB655383 BZX655374:BZX655383 CJT655374:CJT655383 CTP655374:CTP655383 DDL655374:DDL655383 DNH655374:DNH655383 DXD655374:DXD655383 EGZ655374:EGZ655383 EQV655374:EQV655383 FAR655374:FAR655383 FKN655374:FKN655383 FUJ655374:FUJ655383 GEF655374:GEF655383 GOB655374:GOB655383 GXX655374:GXX655383 HHT655374:HHT655383 HRP655374:HRP655383 IBL655374:IBL655383 ILH655374:ILH655383 IVD655374:IVD655383 JEZ655374:JEZ655383 JOV655374:JOV655383 JYR655374:JYR655383 KIN655374:KIN655383 KSJ655374:KSJ655383 LCF655374:LCF655383 LMB655374:LMB655383 LVX655374:LVX655383 MFT655374:MFT655383 MPP655374:MPP655383 MZL655374:MZL655383 NJH655374:NJH655383 NTD655374:NTD655383 OCZ655374:OCZ655383 OMV655374:OMV655383 OWR655374:OWR655383 PGN655374:PGN655383 PQJ655374:PQJ655383 QAF655374:QAF655383 QKB655374:QKB655383 QTX655374:QTX655383 RDT655374:RDT655383 RNP655374:RNP655383 RXL655374:RXL655383 SHH655374:SHH655383 SRD655374:SRD655383 TAZ655374:TAZ655383 TKV655374:TKV655383 TUR655374:TUR655383 UEN655374:UEN655383 UOJ655374:UOJ655383 UYF655374:UYF655383 VIB655374:VIB655383 VRX655374:VRX655383 WBT655374:WBT655383 WLP655374:WLP655383 WVL655374:WVL655383 E720910:E720919 IZ720910:IZ720919 SV720910:SV720919 ACR720910:ACR720919 AMN720910:AMN720919 AWJ720910:AWJ720919 BGF720910:BGF720919 BQB720910:BQB720919 BZX720910:BZX720919 CJT720910:CJT720919 CTP720910:CTP720919 DDL720910:DDL720919 DNH720910:DNH720919 DXD720910:DXD720919 EGZ720910:EGZ720919 EQV720910:EQV720919 FAR720910:FAR720919 FKN720910:FKN720919 FUJ720910:FUJ720919 GEF720910:GEF720919 GOB720910:GOB720919 GXX720910:GXX720919 HHT720910:HHT720919 HRP720910:HRP720919 IBL720910:IBL720919 ILH720910:ILH720919 IVD720910:IVD720919 JEZ720910:JEZ720919 JOV720910:JOV720919 JYR720910:JYR720919 KIN720910:KIN720919 KSJ720910:KSJ720919 LCF720910:LCF720919 LMB720910:LMB720919 LVX720910:LVX720919 MFT720910:MFT720919 MPP720910:MPP720919 MZL720910:MZL720919 NJH720910:NJH720919 NTD720910:NTD720919 OCZ720910:OCZ720919 OMV720910:OMV720919 OWR720910:OWR720919 PGN720910:PGN720919 PQJ720910:PQJ720919 QAF720910:QAF720919 QKB720910:QKB720919 QTX720910:QTX720919 RDT720910:RDT720919 RNP720910:RNP720919 RXL720910:RXL720919 SHH720910:SHH720919 SRD720910:SRD720919 TAZ720910:TAZ720919 TKV720910:TKV720919 TUR720910:TUR720919 UEN720910:UEN720919 UOJ720910:UOJ720919 UYF720910:UYF720919 VIB720910:VIB720919 VRX720910:VRX720919 WBT720910:WBT720919 WLP720910:WLP720919 WVL720910:WVL720919 E786446:E786455 IZ786446:IZ786455 SV786446:SV786455 ACR786446:ACR786455 AMN786446:AMN786455 AWJ786446:AWJ786455 BGF786446:BGF786455 BQB786446:BQB786455 BZX786446:BZX786455 CJT786446:CJT786455 CTP786446:CTP786455 DDL786446:DDL786455 DNH786446:DNH786455 DXD786446:DXD786455 EGZ786446:EGZ786455 EQV786446:EQV786455 FAR786446:FAR786455 FKN786446:FKN786455 FUJ786446:FUJ786455 GEF786446:GEF786455 GOB786446:GOB786455 GXX786446:GXX786455 HHT786446:HHT786455 HRP786446:HRP786455 IBL786446:IBL786455 ILH786446:ILH786455 IVD786446:IVD786455 JEZ786446:JEZ786455 JOV786446:JOV786455 JYR786446:JYR786455 KIN786446:KIN786455 KSJ786446:KSJ786455 LCF786446:LCF786455 LMB786446:LMB786455 LVX786446:LVX786455 MFT786446:MFT786455 MPP786446:MPP786455 MZL786446:MZL786455 NJH786446:NJH786455 NTD786446:NTD786455 OCZ786446:OCZ786455 OMV786446:OMV786455 OWR786446:OWR786455 PGN786446:PGN786455 PQJ786446:PQJ786455 QAF786446:QAF786455 QKB786446:QKB786455 QTX786446:QTX786455 RDT786446:RDT786455 RNP786446:RNP786455 RXL786446:RXL786455 SHH786446:SHH786455 SRD786446:SRD786455 TAZ786446:TAZ786455 TKV786446:TKV786455 TUR786446:TUR786455 UEN786446:UEN786455 UOJ786446:UOJ786455 UYF786446:UYF786455 VIB786446:VIB786455 VRX786446:VRX786455 WBT786446:WBT786455 WLP786446:WLP786455 WVL786446:WVL786455 E851982:E851991 IZ851982:IZ851991 SV851982:SV851991 ACR851982:ACR851991 AMN851982:AMN851991 AWJ851982:AWJ851991 BGF851982:BGF851991 BQB851982:BQB851991 BZX851982:BZX851991 CJT851982:CJT851991 CTP851982:CTP851991 DDL851982:DDL851991 DNH851982:DNH851991 DXD851982:DXD851991 EGZ851982:EGZ851991 EQV851982:EQV851991 FAR851982:FAR851991 FKN851982:FKN851991 FUJ851982:FUJ851991 GEF851982:GEF851991 GOB851982:GOB851991 GXX851982:GXX851991 HHT851982:HHT851991 HRP851982:HRP851991 IBL851982:IBL851991 ILH851982:ILH851991 IVD851982:IVD851991 JEZ851982:JEZ851991 JOV851982:JOV851991 JYR851982:JYR851991 KIN851982:KIN851991 KSJ851982:KSJ851991 LCF851982:LCF851991 LMB851982:LMB851991 LVX851982:LVX851991 MFT851982:MFT851991 MPP851982:MPP851991 MZL851982:MZL851991 NJH851982:NJH851991 NTD851982:NTD851991 OCZ851982:OCZ851991 OMV851982:OMV851991 OWR851982:OWR851991 PGN851982:PGN851991 PQJ851982:PQJ851991 QAF851982:QAF851991 QKB851982:QKB851991 QTX851982:QTX851991 RDT851982:RDT851991 RNP851982:RNP851991 RXL851982:RXL851991 SHH851982:SHH851991 SRD851982:SRD851991 TAZ851982:TAZ851991 TKV851982:TKV851991 TUR851982:TUR851991 UEN851982:UEN851991 UOJ851982:UOJ851991 UYF851982:UYF851991 VIB851982:VIB851991 VRX851982:VRX851991 WBT851982:WBT851991 WLP851982:WLP851991 WVL851982:WVL851991 E917518:E917527 IZ917518:IZ917527 SV917518:SV917527 ACR917518:ACR917527 AMN917518:AMN917527 AWJ917518:AWJ917527 BGF917518:BGF917527 BQB917518:BQB917527 BZX917518:BZX917527 CJT917518:CJT917527 CTP917518:CTP917527 DDL917518:DDL917527 DNH917518:DNH917527 DXD917518:DXD917527 EGZ917518:EGZ917527 EQV917518:EQV917527 FAR917518:FAR917527 FKN917518:FKN917527 FUJ917518:FUJ917527 GEF917518:GEF917527 GOB917518:GOB917527 GXX917518:GXX917527 HHT917518:HHT917527 HRP917518:HRP917527 IBL917518:IBL917527 ILH917518:ILH917527 IVD917518:IVD917527 JEZ917518:JEZ917527 JOV917518:JOV917527 JYR917518:JYR917527 KIN917518:KIN917527 KSJ917518:KSJ917527 LCF917518:LCF917527 LMB917518:LMB917527 LVX917518:LVX917527 MFT917518:MFT917527 MPP917518:MPP917527 MZL917518:MZL917527 NJH917518:NJH917527 NTD917518:NTD917527 OCZ917518:OCZ917527 OMV917518:OMV917527 OWR917518:OWR917527 PGN917518:PGN917527 PQJ917518:PQJ917527 QAF917518:QAF917527 QKB917518:QKB917527 QTX917518:QTX917527 RDT917518:RDT917527 RNP917518:RNP917527 RXL917518:RXL917527 SHH917518:SHH917527 SRD917518:SRD917527 TAZ917518:TAZ917527 TKV917518:TKV917527 TUR917518:TUR917527 UEN917518:UEN917527 UOJ917518:UOJ917527 UYF917518:UYF917527 VIB917518:VIB917527 VRX917518:VRX917527 WBT917518:WBT917527 WLP917518:WLP917527 WVL917518:WVL917527 E983054:E983063 IZ983054:IZ983063 SV983054:SV983063 ACR983054:ACR983063 AMN983054:AMN983063 AWJ983054:AWJ983063 BGF983054:BGF983063 BQB983054:BQB983063 BZX983054:BZX983063 CJT983054:CJT983063 CTP983054:CTP983063 DDL983054:DDL983063 DNH983054:DNH983063 DXD983054:DXD983063 EGZ983054:EGZ983063 EQV983054:EQV983063 FAR983054:FAR983063 FKN983054:FKN983063 FUJ983054:FUJ983063 GEF983054:GEF983063 GOB983054:GOB983063 GXX983054:GXX983063 HHT983054:HHT983063 HRP983054:HRP983063 IBL983054:IBL983063 ILH983054:ILH983063 IVD983054:IVD983063 JEZ983054:JEZ983063 JOV983054:JOV983063 JYR983054:JYR983063 KIN983054:KIN983063 KSJ983054:KSJ983063 LCF983054:LCF983063 LMB983054:LMB983063 LVX983054:LVX983063 MFT983054:MFT983063 MPP983054:MPP983063 MZL983054:MZL983063 NJH983054:NJH983063 NTD983054:NTD983063 OCZ983054:OCZ983063 OMV983054:OMV983063 OWR983054:OWR983063 PGN983054:PGN983063 PQJ983054:PQJ983063 QAF983054:QAF983063 QKB983054:QKB983063 QTX983054:QTX983063 RDT983054:RDT983063 RNP983054:RNP983063 RXL983054:RXL983063 SHH983054:SHH983063 SRD983054:SRD983063 TAZ983054:TAZ983063 TKV983054:TKV983063 TUR983054:TUR983063 UEN983054:UEN983063 UOJ983054:UOJ983063 UYF983054:UYF983063 VIB983054:VIB983063 VRX983054:VRX983063 WBT983054:WBT983063 WLP983054:WLP983063 WVL983054:WVL983063 E28:E37 IZ28:IZ37 SV28:SV37 ACR28:ACR37 AMN28:AMN37 AWJ28:AWJ37 BGF28:BGF37 BQB28:BQB37 BZX28:BZX37 CJT28:CJT37 CTP28:CTP37 DDL28:DDL37 DNH28:DNH37 DXD28:DXD37 EGZ28:EGZ37 EQV28:EQV37 FAR28:FAR37 FKN28:FKN37 FUJ28:FUJ37 GEF28:GEF37 GOB28:GOB37 GXX28:GXX37 HHT28:HHT37 HRP28:HRP37 IBL28:IBL37 ILH28:ILH37 IVD28:IVD37 JEZ28:JEZ37 JOV28:JOV37 JYR28:JYR37 KIN28:KIN37 KSJ28:KSJ37 LCF28:LCF37 LMB28:LMB37 LVX28:LVX37 MFT28:MFT37 MPP28:MPP37 MZL28:MZL37 NJH28:NJH37 NTD28:NTD37 OCZ28:OCZ37 OMV28:OMV37 OWR28:OWR37 PGN28:PGN37 PQJ28:PQJ37 QAF28:QAF37 QKB28:QKB37 QTX28:QTX37 RDT28:RDT37 RNP28:RNP37 RXL28:RXL37 SHH28:SHH37 SRD28:SRD37 TAZ28:TAZ37 TKV28:TKV37 TUR28:TUR37 UEN28:UEN37 UOJ28:UOJ37 UYF28:UYF37 VIB28:VIB37 VRX28:VRX37 WBT28:WBT37 WLP28:WLP37 WVL28:WVL37 E65566:E65575 IZ65566:IZ65575 SV65566:SV65575 ACR65566:ACR65575 AMN65566:AMN65575 AWJ65566:AWJ65575 BGF65566:BGF65575 BQB65566:BQB65575 BZX65566:BZX65575 CJT65566:CJT65575 CTP65566:CTP65575 DDL65566:DDL65575 DNH65566:DNH65575 DXD65566:DXD65575 EGZ65566:EGZ65575 EQV65566:EQV65575 FAR65566:FAR65575 FKN65566:FKN65575 FUJ65566:FUJ65575 GEF65566:GEF65575 GOB65566:GOB65575 GXX65566:GXX65575 HHT65566:HHT65575 HRP65566:HRP65575 IBL65566:IBL65575 ILH65566:ILH65575 IVD65566:IVD65575 JEZ65566:JEZ65575 JOV65566:JOV65575 JYR65566:JYR65575 KIN65566:KIN65575 KSJ65566:KSJ65575 LCF65566:LCF65575 LMB65566:LMB65575 LVX65566:LVX65575 MFT65566:MFT65575 MPP65566:MPP65575 MZL65566:MZL65575 NJH65566:NJH65575 NTD65566:NTD65575 OCZ65566:OCZ65575 OMV65566:OMV65575 OWR65566:OWR65575 PGN65566:PGN65575 PQJ65566:PQJ65575 QAF65566:QAF65575 QKB65566:QKB65575 QTX65566:QTX65575 RDT65566:RDT65575 RNP65566:RNP65575 RXL65566:RXL65575 SHH65566:SHH65575 SRD65566:SRD65575 TAZ65566:TAZ65575 TKV65566:TKV65575 TUR65566:TUR65575 UEN65566:UEN65575 UOJ65566:UOJ65575 UYF65566:UYF65575 VIB65566:VIB65575 VRX65566:VRX65575 WBT65566:WBT65575 WLP65566:WLP65575 WVL65566:WVL65575 E131102:E131111 IZ131102:IZ131111 SV131102:SV131111 ACR131102:ACR131111 AMN131102:AMN131111 AWJ131102:AWJ131111 BGF131102:BGF131111 BQB131102:BQB131111 BZX131102:BZX131111 CJT131102:CJT131111 CTP131102:CTP131111 DDL131102:DDL131111 DNH131102:DNH131111 DXD131102:DXD131111 EGZ131102:EGZ131111 EQV131102:EQV131111 FAR131102:FAR131111 FKN131102:FKN131111 FUJ131102:FUJ131111 GEF131102:GEF131111 GOB131102:GOB131111 GXX131102:GXX131111 HHT131102:HHT131111 HRP131102:HRP131111 IBL131102:IBL131111 ILH131102:ILH131111 IVD131102:IVD131111 JEZ131102:JEZ131111 JOV131102:JOV131111 JYR131102:JYR131111 KIN131102:KIN131111 KSJ131102:KSJ131111 LCF131102:LCF131111 LMB131102:LMB131111 LVX131102:LVX131111 MFT131102:MFT131111 MPP131102:MPP131111 MZL131102:MZL131111 NJH131102:NJH131111 NTD131102:NTD131111 OCZ131102:OCZ131111 OMV131102:OMV131111 OWR131102:OWR131111 PGN131102:PGN131111 PQJ131102:PQJ131111 QAF131102:QAF131111 QKB131102:QKB131111 QTX131102:QTX131111 RDT131102:RDT131111 RNP131102:RNP131111 RXL131102:RXL131111 SHH131102:SHH131111 SRD131102:SRD131111 TAZ131102:TAZ131111 TKV131102:TKV131111 TUR131102:TUR131111 UEN131102:UEN131111 UOJ131102:UOJ131111 UYF131102:UYF131111 VIB131102:VIB131111 VRX131102:VRX131111 WBT131102:WBT131111 WLP131102:WLP131111 WVL131102:WVL131111 E196638:E196647 IZ196638:IZ196647 SV196638:SV196647 ACR196638:ACR196647 AMN196638:AMN196647 AWJ196638:AWJ196647 BGF196638:BGF196647 BQB196638:BQB196647 BZX196638:BZX196647 CJT196638:CJT196647 CTP196638:CTP196647 DDL196638:DDL196647 DNH196638:DNH196647 DXD196638:DXD196647 EGZ196638:EGZ196647 EQV196638:EQV196647 FAR196638:FAR196647 FKN196638:FKN196647 FUJ196638:FUJ196647 GEF196638:GEF196647 GOB196638:GOB196647 GXX196638:GXX196647 HHT196638:HHT196647 HRP196638:HRP196647 IBL196638:IBL196647 ILH196638:ILH196647 IVD196638:IVD196647 JEZ196638:JEZ196647 JOV196638:JOV196647 JYR196638:JYR196647 KIN196638:KIN196647 KSJ196638:KSJ196647 LCF196638:LCF196647 LMB196638:LMB196647 LVX196638:LVX196647 MFT196638:MFT196647 MPP196638:MPP196647 MZL196638:MZL196647 NJH196638:NJH196647 NTD196638:NTD196647 OCZ196638:OCZ196647 OMV196638:OMV196647 OWR196638:OWR196647 PGN196638:PGN196647 PQJ196638:PQJ196647 QAF196638:QAF196647 QKB196638:QKB196647 QTX196638:QTX196647 RDT196638:RDT196647 RNP196638:RNP196647 RXL196638:RXL196647 SHH196638:SHH196647 SRD196638:SRD196647 TAZ196638:TAZ196647 TKV196638:TKV196647 TUR196638:TUR196647 UEN196638:UEN196647 UOJ196638:UOJ196647 UYF196638:UYF196647 VIB196638:VIB196647 VRX196638:VRX196647 WBT196638:WBT196647 WLP196638:WLP196647 WVL196638:WVL196647 E262174:E262183 IZ262174:IZ262183 SV262174:SV262183 ACR262174:ACR262183 AMN262174:AMN262183 AWJ262174:AWJ262183 BGF262174:BGF262183 BQB262174:BQB262183 BZX262174:BZX262183 CJT262174:CJT262183 CTP262174:CTP262183 DDL262174:DDL262183 DNH262174:DNH262183 DXD262174:DXD262183 EGZ262174:EGZ262183 EQV262174:EQV262183 FAR262174:FAR262183 FKN262174:FKN262183 FUJ262174:FUJ262183 GEF262174:GEF262183 GOB262174:GOB262183 GXX262174:GXX262183 HHT262174:HHT262183 HRP262174:HRP262183 IBL262174:IBL262183 ILH262174:ILH262183 IVD262174:IVD262183 JEZ262174:JEZ262183 JOV262174:JOV262183 JYR262174:JYR262183 KIN262174:KIN262183 KSJ262174:KSJ262183 LCF262174:LCF262183 LMB262174:LMB262183 LVX262174:LVX262183 MFT262174:MFT262183 MPP262174:MPP262183 MZL262174:MZL262183 NJH262174:NJH262183 NTD262174:NTD262183 OCZ262174:OCZ262183 OMV262174:OMV262183 OWR262174:OWR262183 PGN262174:PGN262183 PQJ262174:PQJ262183 QAF262174:QAF262183 QKB262174:QKB262183 QTX262174:QTX262183 RDT262174:RDT262183 RNP262174:RNP262183 RXL262174:RXL262183 SHH262174:SHH262183 SRD262174:SRD262183 TAZ262174:TAZ262183 TKV262174:TKV262183 TUR262174:TUR262183 UEN262174:UEN262183 UOJ262174:UOJ262183 UYF262174:UYF262183 VIB262174:VIB262183 VRX262174:VRX262183 WBT262174:WBT262183 WLP262174:WLP262183 WVL262174:WVL262183 E327710:E327719 IZ327710:IZ327719 SV327710:SV327719 ACR327710:ACR327719 AMN327710:AMN327719 AWJ327710:AWJ327719 BGF327710:BGF327719 BQB327710:BQB327719 BZX327710:BZX327719 CJT327710:CJT327719 CTP327710:CTP327719 DDL327710:DDL327719 DNH327710:DNH327719 DXD327710:DXD327719 EGZ327710:EGZ327719 EQV327710:EQV327719 FAR327710:FAR327719 FKN327710:FKN327719 FUJ327710:FUJ327719 GEF327710:GEF327719 GOB327710:GOB327719 GXX327710:GXX327719 HHT327710:HHT327719 HRP327710:HRP327719 IBL327710:IBL327719 ILH327710:ILH327719 IVD327710:IVD327719 JEZ327710:JEZ327719 JOV327710:JOV327719 JYR327710:JYR327719 KIN327710:KIN327719 KSJ327710:KSJ327719 LCF327710:LCF327719 LMB327710:LMB327719 LVX327710:LVX327719 MFT327710:MFT327719 MPP327710:MPP327719 MZL327710:MZL327719 NJH327710:NJH327719 NTD327710:NTD327719 OCZ327710:OCZ327719 OMV327710:OMV327719 OWR327710:OWR327719 PGN327710:PGN327719 PQJ327710:PQJ327719 QAF327710:QAF327719 QKB327710:QKB327719 QTX327710:QTX327719 RDT327710:RDT327719 RNP327710:RNP327719 RXL327710:RXL327719 SHH327710:SHH327719 SRD327710:SRD327719 TAZ327710:TAZ327719 TKV327710:TKV327719 TUR327710:TUR327719 UEN327710:UEN327719 UOJ327710:UOJ327719 UYF327710:UYF327719 VIB327710:VIB327719 VRX327710:VRX327719 WBT327710:WBT327719 WLP327710:WLP327719 WVL327710:WVL327719 E393246:E393255 IZ393246:IZ393255 SV393246:SV393255 ACR393246:ACR393255 AMN393246:AMN393255 AWJ393246:AWJ393255 BGF393246:BGF393255 BQB393246:BQB393255 BZX393246:BZX393255 CJT393246:CJT393255 CTP393246:CTP393255 DDL393246:DDL393255 DNH393246:DNH393255 DXD393246:DXD393255 EGZ393246:EGZ393255 EQV393246:EQV393255 FAR393246:FAR393255 FKN393246:FKN393255 FUJ393246:FUJ393255 GEF393246:GEF393255 GOB393246:GOB393255 GXX393246:GXX393255 HHT393246:HHT393255 HRP393246:HRP393255 IBL393246:IBL393255 ILH393246:ILH393255 IVD393246:IVD393255 JEZ393246:JEZ393255 JOV393246:JOV393255 JYR393246:JYR393255 KIN393246:KIN393255 KSJ393246:KSJ393255 LCF393246:LCF393255 LMB393246:LMB393255 LVX393246:LVX393255 MFT393246:MFT393255 MPP393246:MPP393255 MZL393246:MZL393255 NJH393246:NJH393255 NTD393246:NTD393255 OCZ393246:OCZ393255 OMV393246:OMV393255 OWR393246:OWR393255 PGN393246:PGN393255 PQJ393246:PQJ393255 QAF393246:QAF393255 QKB393246:QKB393255 QTX393246:QTX393255 RDT393246:RDT393255 RNP393246:RNP393255 RXL393246:RXL393255 SHH393246:SHH393255 SRD393246:SRD393255 TAZ393246:TAZ393255 TKV393246:TKV393255 TUR393246:TUR393255 UEN393246:UEN393255 UOJ393246:UOJ393255 UYF393246:UYF393255 VIB393246:VIB393255 VRX393246:VRX393255 WBT393246:WBT393255 WLP393246:WLP393255 WVL393246:WVL393255 E458782:E458791 IZ458782:IZ458791 SV458782:SV458791 ACR458782:ACR458791 AMN458782:AMN458791 AWJ458782:AWJ458791 BGF458782:BGF458791 BQB458782:BQB458791 BZX458782:BZX458791 CJT458782:CJT458791 CTP458782:CTP458791 DDL458782:DDL458791 DNH458782:DNH458791 DXD458782:DXD458791 EGZ458782:EGZ458791 EQV458782:EQV458791 FAR458782:FAR458791 FKN458782:FKN458791 FUJ458782:FUJ458791 GEF458782:GEF458791 GOB458782:GOB458791 GXX458782:GXX458791 HHT458782:HHT458791 HRP458782:HRP458791 IBL458782:IBL458791 ILH458782:ILH458791 IVD458782:IVD458791 JEZ458782:JEZ458791 JOV458782:JOV458791 JYR458782:JYR458791 KIN458782:KIN458791 KSJ458782:KSJ458791 LCF458782:LCF458791 LMB458782:LMB458791 LVX458782:LVX458791 MFT458782:MFT458791 MPP458782:MPP458791 MZL458782:MZL458791 NJH458782:NJH458791 NTD458782:NTD458791 OCZ458782:OCZ458791 OMV458782:OMV458791 OWR458782:OWR458791 PGN458782:PGN458791 PQJ458782:PQJ458791 QAF458782:QAF458791 QKB458782:QKB458791 QTX458782:QTX458791 RDT458782:RDT458791 RNP458782:RNP458791 RXL458782:RXL458791 SHH458782:SHH458791 SRD458782:SRD458791 TAZ458782:TAZ458791 TKV458782:TKV458791 TUR458782:TUR458791 UEN458782:UEN458791 UOJ458782:UOJ458791 UYF458782:UYF458791 VIB458782:VIB458791 VRX458782:VRX458791 WBT458782:WBT458791 WLP458782:WLP458791 WVL458782:WVL458791 E524318:E524327 IZ524318:IZ524327 SV524318:SV524327 ACR524318:ACR524327 AMN524318:AMN524327 AWJ524318:AWJ524327 BGF524318:BGF524327 BQB524318:BQB524327 BZX524318:BZX524327 CJT524318:CJT524327 CTP524318:CTP524327 DDL524318:DDL524327 DNH524318:DNH524327 DXD524318:DXD524327 EGZ524318:EGZ524327 EQV524318:EQV524327 FAR524318:FAR524327 FKN524318:FKN524327 FUJ524318:FUJ524327 GEF524318:GEF524327 GOB524318:GOB524327 GXX524318:GXX524327 HHT524318:HHT524327 HRP524318:HRP524327 IBL524318:IBL524327 ILH524318:ILH524327 IVD524318:IVD524327 JEZ524318:JEZ524327 JOV524318:JOV524327 JYR524318:JYR524327 KIN524318:KIN524327 KSJ524318:KSJ524327 LCF524318:LCF524327 LMB524318:LMB524327 LVX524318:LVX524327 MFT524318:MFT524327 MPP524318:MPP524327 MZL524318:MZL524327 NJH524318:NJH524327 NTD524318:NTD524327 OCZ524318:OCZ524327 OMV524318:OMV524327 OWR524318:OWR524327 PGN524318:PGN524327 PQJ524318:PQJ524327 QAF524318:QAF524327 QKB524318:QKB524327 QTX524318:QTX524327 RDT524318:RDT524327 RNP524318:RNP524327 RXL524318:RXL524327 SHH524318:SHH524327 SRD524318:SRD524327 TAZ524318:TAZ524327 TKV524318:TKV524327 TUR524318:TUR524327 UEN524318:UEN524327 UOJ524318:UOJ524327 UYF524318:UYF524327 VIB524318:VIB524327 VRX524318:VRX524327 WBT524318:WBT524327 WLP524318:WLP524327 WVL524318:WVL524327 E589854:E589863 IZ589854:IZ589863 SV589854:SV589863 ACR589854:ACR589863 AMN589854:AMN589863 AWJ589854:AWJ589863 BGF589854:BGF589863 BQB589854:BQB589863 BZX589854:BZX589863 CJT589854:CJT589863 CTP589854:CTP589863 DDL589854:DDL589863 DNH589854:DNH589863 DXD589854:DXD589863 EGZ589854:EGZ589863 EQV589854:EQV589863 FAR589854:FAR589863 FKN589854:FKN589863 FUJ589854:FUJ589863 GEF589854:GEF589863 GOB589854:GOB589863 GXX589854:GXX589863 HHT589854:HHT589863 HRP589854:HRP589863 IBL589854:IBL589863 ILH589854:ILH589863 IVD589854:IVD589863 JEZ589854:JEZ589863 JOV589854:JOV589863 JYR589854:JYR589863 KIN589854:KIN589863 KSJ589854:KSJ589863 LCF589854:LCF589863 LMB589854:LMB589863 LVX589854:LVX589863 MFT589854:MFT589863 MPP589854:MPP589863 MZL589854:MZL589863 NJH589854:NJH589863 NTD589854:NTD589863 OCZ589854:OCZ589863 OMV589854:OMV589863 OWR589854:OWR589863 PGN589854:PGN589863 PQJ589854:PQJ589863 QAF589854:QAF589863 QKB589854:QKB589863 QTX589854:QTX589863 RDT589854:RDT589863 RNP589854:RNP589863 RXL589854:RXL589863 SHH589854:SHH589863 SRD589854:SRD589863 TAZ589854:TAZ589863 TKV589854:TKV589863 TUR589854:TUR589863 UEN589854:UEN589863 UOJ589854:UOJ589863 UYF589854:UYF589863 VIB589854:VIB589863 VRX589854:VRX589863 WBT589854:WBT589863 WLP589854:WLP589863 WVL589854:WVL589863 E655390:E655399 IZ655390:IZ655399 SV655390:SV655399 ACR655390:ACR655399 AMN655390:AMN655399 AWJ655390:AWJ655399 BGF655390:BGF655399 BQB655390:BQB655399 BZX655390:BZX655399 CJT655390:CJT655399 CTP655390:CTP655399 DDL655390:DDL655399 DNH655390:DNH655399 DXD655390:DXD655399 EGZ655390:EGZ655399 EQV655390:EQV655399 FAR655390:FAR655399 FKN655390:FKN655399 FUJ655390:FUJ655399 GEF655390:GEF655399 GOB655390:GOB655399 GXX655390:GXX655399 HHT655390:HHT655399 HRP655390:HRP655399 IBL655390:IBL655399 ILH655390:ILH655399 IVD655390:IVD655399 JEZ655390:JEZ655399 JOV655390:JOV655399 JYR655390:JYR655399 KIN655390:KIN655399 KSJ655390:KSJ655399 LCF655390:LCF655399 LMB655390:LMB655399 LVX655390:LVX655399 MFT655390:MFT655399 MPP655390:MPP655399 MZL655390:MZL655399 NJH655390:NJH655399 NTD655390:NTD655399 OCZ655390:OCZ655399 OMV655390:OMV655399 OWR655390:OWR655399 PGN655390:PGN655399 PQJ655390:PQJ655399 QAF655390:QAF655399 QKB655390:QKB655399 QTX655390:QTX655399 RDT655390:RDT655399 RNP655390:RNP655399 RXL655390:RXL655399 SHH655390:SHH655399 SRD655390:SRD655399 TAZ655390:TAZ655399 TKV655390:TKV655399 TUR655390:TUR655399 UEN655390:UEN655399 UOJ655390:UOJ655399 UYF655390:UYF655399 VIB655390:VIB655399 VRX655390:VRX655399 WBT655390:WBT655399 WLP655390:WLP655399 WVL655390:WVL655399 E720926:E720935 IZ720926:IZ720935 SV720926:SV720935 ACR720926:ACR720935 AMN720926:AMN720935 AWJ720926:AWJ720935 BGF720926:BGF720935 BQB720926:BQB720935 BZX720926:BZX720935 CJT720926:CJT720935 CTP720926:CTP720935 DDL720926:DDL720935 DNH720926:DNH720935 DXD720926:DXD720935 EGZ720926:EGZ720935 EQV720926:EQV720935 FAR720926:FAR720935 FKN720926:FKN720935 FUJ720926:FUJ720935 GEF720926:GEF720935 GOB720926:GOB720935 GXX720926:GXX720935 HHT720926:HHT720935 HRP720926:HRP720935 IBL720926:IBL720935 ILH720926:ILH720935 IVD720926:IVD720935 JEZ720926:JEZ720935 JOV720926:JOV720935 JYR720926:JYR720935 KIN720926:KIN720935 KSJ720926:KSJ720935 LCF720926:LCF720935 LMB720926:LMB720935 LVX720926:LVX720935 MFT720926:MFT720935 MPP720926:MPP720935 MZL720926:MZL720935 NJH720926:NJH720935 NTD720926:NTD720935 OCZ720926:OCZ720935 OMV720926:OMV720935 OWR720926:OWR720935 PGN720926:PGN720935 PQJ720926:PQJ720935 QAF720926:QAF720935 QKB720926:QKB720935 QTX720926:QTX720935 RDT720926:RDT720935 RNP720926:RNP720935 RXL720926:RXL720935 SHH720926:SHH720935 SRD720926:SRD720935 TAZ720926:TAZ720935 TKV720926:TKV720935 TUR720926:TUR720935 UEN720926:UEN720935 UOJ720926:UOJ720935 UYF720926:UYF720935 VIB720926:VIB720935 VRX720926:VRX720935 WBT720926:WBT720935 WLP720926:WLP720935 WVL720926:WVL720935 E786462:E786471 IZ786462:IZ786471 SV786462:SV786471 ACR786462:ACR786471 AMN786462:AMN786471 AWJ786462:AWJ786471 BGF786462:BGF786471 BQB786462:BQB786471 BZX786462:BZX786471 CJT786462:CJT786471 CTP786462:CTP786471 DDL786462:DDL786471 DNH786462:DNH786471 DXD786462:DXD786471 EGZ786462:EGZ786471 EQV786462:EQV786471 FAR786462:FAR786471 FKN786462:FKN786471 FUJ786462:FUJ786471 GEF786462:GEF786471 GOB786462:GOB786471 GXX786462:GXX786471 HHT786462:HHT786471 HRP786462:HRP786471 IBL786462:IBL786471 ILH786462:ILH786471 IVD786462:IVD786471 JEZ786462:JEZ786471 JOV786462:JOV786471 JYR786462:JYR786471 KIN786462:KIN786471 KSJ786462:KSJ786471 LCF786462:LCF786471 LMB786462:LMB786471 LVX786462:LVX786471 MFT786462:MFT786471 MPP786462:MPP786471 MZL786462:MZL786471 NJH786462:NJH786471 NTD786462:NTD786471 OCZ786462:OCZ786471 OMV786462:OMV786471 OWR786462:OWR786471 PGN786462:PGN786471 PQJ786462:PQJ786471 QAF786462:QAF786471 QKB786462:QKB786471 QTX786462:QTX786471 RDT786462:RDT786471 RNP786462:RNP786471 RXL786462:RXL786471 SHH786462:SHH786471 SRD786462:SRD786471 TAZ786462:TAZ786471 TKV786462:TKV786471 TUR786462:TUR786471 UEN786462:UEN786471 UOJ786462:UOJ786471 UYF786462:UYF786471 VIB786462:VIB786471 VRX786462:VRX786471 WBT786462:WBT786471 WLP786462:WLP786471 WVL786462:WVL786471 E851998:E852007 IZ851998:IZ852007 SV851998:SV852007 ACR851998:ACR852007 AMN851998:AMN852007 AWJ851998:AWJ852007 BGF851998:BGF852007 BQB851998:BQB852007 BZX851998:BZX852007 CJT851998:CJT852007 CTP851998:CTP852007 DDL851998:DDL852007 DNH851998:DNH852007 DXD851998:DXD852007 EGZ851998:EGZ852007 EQV851998:EQV852007 FAR851998:FAR852007 FKN851998:FKN852007 FUJ851998:FUJ852007 GEF851998:GEF852007 GOB851998:GOB852007 GXX851998:GXX852007 HHT851998:HHT852007 HRP851998:HRP852007 IBL851998:IBL852007 ILH851998:ILH852007 IVD851998:IVD852007 JEZ851998:JEZ852007 JOV851998:JOV852007 JYR851998:JYR852007 KIN851998:KIN852007 KSJ851998:KSJ852007 LCF851998:LCF852007 LMB851998:LMB852007 LVX851998:LVX852007 MFT851998:MFT852007 MPP851998:MPP852007 MZL851998:MZL852007 NJH851998:NJH852007 NTD851998:NTD852007 OCZ851998:OCZ852007 OMV851998:OMV852007 OWR851998:OWR852007 PGN851998:PGN852007 PQJ851998:PQJ852007 QAF851998:QAF852007 QKB851998:QKB852007 QTX851998:QTX852007 RDT851998:RDT852007 RNP851998:RNP852007 RXL851998:RXL852007 SHH851998:SHH852007 SRD851998:SRD852007 TAZ851998:TAZ852007 TKV851998:TKV852007 TUR851998:TUR852007 UEN851998:UEN852007 UOJ851998:UOJ852007 UYF851998:UYF852007 VIB851998:VIB852007 VRX851998:VRX852007 WBT851998:WBT852007 WLP851998:WLP852007 WVL851998:WVL852007 E917534:E917543 IZ917534:IZ917543 SV917534:SV917543 ACR917534:ACR917543 AMN917534:AMN917543 AWJ917534:AWJ917543 BGF917534:BGF917543 BQB917534:BQB917543 BZX917534:BZX917543 CJT917534:CJT917543 CTP917534:CTP917543 DDL917534:DDL917543 DNH917534:DNH917543 DXD917534:DXD917543 EGZ917534:EGZ917543 EQV917534:EQV917543 FAR917534:FAR917543 FKN917534:FKN917543 FUJ917534:FUJ917543 GEF917534:GEF917543 GOB917534:GOB917543 GXX917534:GXX917543 HHT917534:HHT917543 HRP917534:HRP917543 IBL917534:IBL917543 ILH917534:ILH917543 IVD917534:IVD917543 JEZ917534:JEZ917543 JOV917534:JOV917543 JYR917534:JYR917543 KIN917534:KIN917543 KSJ917534:KSJ917543 LCF917534:LCF917543 LMB917534:LMB917543 LVX917534:LVX917543 MFT917534:MFT917543 MPP917534:MPP917543 MZL917534:MZL917543 NJH917534:NJH917543 NTD917534:NTD917543 OCZ917534:OCZ917543 OMV917534:OMV917543 OWR917534:OWR917543 PGN917534:PGN917543 PQJ917534:PQJ917543 QAF917534:QAF917543 QKB917534:QKB917543 QTX917534:QTX917543 RDT917534:RDT917543 RNP917534:RNP917543 RXL917534:RXL917543 SHH917534:SHH917543 SRD917534:SRD917543 TAZ917534:TAZ917543 TKV917534:TKV917543 TUR917534:TUR917543 UEN917534:UEN917543 UOJ917534:UOJ917543 UYF917534:UYF917543 VIB917534:VIB917543 VRX917534:VRX917543 WBT917534:WBT917543 WLP917534:WLP917543 WVL917534:WVL917543 E983070:E983079 IZ983070:IZ983079 SV983070:SV983079 ACR983070:ACR983079 AMN983070:AMN983079 AWJ983070:AWJ983079 BGF983070:BGF983079 BQB983070:BQB983079 BZX983070:BZX983079 CJT983070:CJT983079 CTP983070:CTP983079 DDL983070:DDL983079 DNH983070:DNH983079 DXD983070:DXD983079 EGZ983070:EGZ983079 EQV983070:EQV983079 FAR983070:FAR983079 FKN983070:FKN983079 FUJ983070:FUJ983079 GEF983070:GEF983079 GOB983070:GOB983079 GXX983070:GXX983079 HHT983070:HHT983079 HRP983070:HRP983079 IBL983070:IBL983079 ILH983070:ILH983079 IVD983070:IVD983079 JEZ983070:JEZ983079 JOV983070:JOV983079 JYR983070:JYR983079 KIN983070:KIN983079 KSJ983070:KSJ983079 LCF983070:LCF983079 LMB983070:LMB983079 LVX983070:LVX983079 MFT983070:MFT983079 MPP983070:MPP983079 MZL983070:MZL983079 NJH983070:NJH983079 NTD983070:NTD983079 OCZ983070:OCZ983079 OMV983070:OMV983079 OWR983070:OWR983079 PGN983070:PGN983079 PQJ983070:PQJ983079 QAF983070:QAF983079 QKB983070:QKB983079 QTX983070:QTX983079 RDT983070:RDT983079 RNP983070:RNP983079 RXL983070:RXL983079 SHH983070:SHH983079 SRD983070:SRD983079 TAZ983070:TAZ983079 TKV983070:TKV983079 TUR983070:TUR983079 UEN983070:UEN983079 UOJ983070:UOJ983079 UYF983070:UYF983079 VIB983070:VIB983079 VRX983070:VRX983079 WBT983070:WBT983079 WLP983070:WLP983079 WVL983070:WVL983079">
      <formula1>0</formula1>
      <formula2>1</formula2>
    </dataValidation>
  </dataValidations>
  <pageMargins left="0.70866141732283472" right="0.70866141732283472" top="0.51181102362204722" bottom="0.43307086614173229" header="0.31496062992125984" footer="0.19685039370078741"/>
  <pageSetup paperSize="9" scale="90" orientation="landscape" useFirstPageNumber="1" horizontalDpi="1200" verticalDpi="1200" r:id="rId1"/>
  <headerFooter>
    <oddFooter>&amp;L&amp;8Příloha č. 1 Výzvy č. 4/2018&amp;C&amp;8&amp;P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view="pageLayout" zoomScaleNormal="100" zoomScaleSheetLayoutView="145" workbookViewId="0">
      <selection activeCell="A65" sqref="A65"/>
    </sheetView>
  </sheetViews>
  <sheetFormatPr defaultRowHeight="12.75" x14ac:dyDescent="0.2"/>
  <cols>
    <col min="1" max="1" width="26.85546875" bestFit="1" customWidth="1"/>
    <col min="4" max="4" width="11.7109375" bestFit="1" customWidth="1"/>
    <col min="5" max="5" width="10" customWidth="1"/>
    <col min="6" max="6" width="14" customWidth="1"/>
    <col min="7" max="7" width="20.140625" customWidth="1"/>
    <col min="255" max="255" width="26.85546875" bestFit="1" customWidth="1"/>
    <col min="259" max="259" width="9.85546875" bestFit="1" customWidth="1"/>
    <col min="260" max="260" width="10" customWidth="1"/>
    <col min="261" max="261" width="14" customWidth="1"/>
    <col min="263" max="263" width="11.42578125" customWidth="1"/>
    <col min="511" max="511" width="26.85546875" bestFit="1" customWidth="1"/>
    <col min="515" max="515" width="9.85546875" bestFit="1" customWidth="1"/>
    <col min="516" max="516" width="10" customWidth="1"/>
    <col min="517" max="517" width="14" customWidth="1"/>
    <col min="519" max="519" width="11.42578125" customWidth="1"/>
    <col min="767" max="767" width="26.85546875" bestFit="1" customWidth="1"/>
    <col min="771" max="771" width="9.85546875" bestFit="1" customWidth="1"/>
    <col min="772" max="772" width="10" customWidth="1"/>
    <col min="773" max="773" width="14" customWidth="1"/>
    <col min="775" max="775" width="11.42578125" customWidth="1"/>
    <col min="1023" max="1023" width="26.85546875" bestFit="1" customWidth="1"/>
    <col min="1027" max="1027" width="9.85546875" bestFit="1" customWidth="1"/>
    <col min="1028" max="1028" width="10" customWidth="1"/>
    <col min="1029" max="1029" width="14" customWidth="1"/>
    <col min="1031" max="1031" width="11.42578125" customWidth="1"/>
    <col min="1279" max="1279" width="26.85546875" bestFit="1" customWidth="1"/>
    <col min="1283" max="1283" width="9.85546875" bestFit="1" customWidth="1"/>
    <col min="1284" max="1284" width="10" customWidth="1"/>
    <col min="1285" max="1285" width="14" customWidth="1"/>
    <col min="1287" max="1287" width="11.42578125" customWidth="1"/>
    <col min="1535" max="1535" width="26.85546875" bestFit="1" customWidth="1"/>
    <col min="1539" max="1539" width="9.85546875" bestFit="1" customWidth="1"/>
    <col min="1540" max="1540" width="10" customWidth="1"/>
    <col min="1541" max="1541" width="14" customWidth="1"/>
    <col min="1543" max="1543" width="11.42578125" customWidth="1"/>
    <col min="1791" max="1791" width="26.85546875" bestFit="1" customWidth="1"/>
    <col min="1795" max="1795" width="9.85546875" bestFit="1" customWidth="1"/>
    <col min="1796" max="1796" width="10" customWidth="1"/>
    <col min="1797" max="1797" width="14" customWidth="1"/>
    <col min="1799" max="1799" width="11.42578125" customWidth="1"/>
    <col min="2047" max="2047" width="26.85546875" bestFit="1" customWidth="1"/>
    <col min="2051" max="2051" width="9.85546875" bestFit="1" customWidth="1"/>
    <col min="2052" max="2052" width="10" customWidth="1"/>
    <col min="2053" max="2053" width="14" customWidth="1"/>
    <col min="2055" max="2055" width="11.42578125" customWidth="1"/>
    <col min="2303" max="2303" width="26.85546875" bestFit="1" customWidth="1"/>
    <col min="2307" max="2307" width="9.85546875" bestFit="1" customWidth="1"/>
    <col min="2308" max="2308" width="10" customWidth="1"/>
    <col min="2309" max="2309" width="14" customWidth="1"/>
    <col min="2311" max="2311" width="11.42578125" customWidth="1"/>
    <col min="2559" max="2559" width="26.85546875" bestFit="1" customWidth="1"/>
    <col min="2563" max="2563" width="9.85546875" bestFit="1" customWidth="1"/>
    <col min="2564" max="2564" width="10" customWidth="1"/>
    <col min="2565" max="2565" width="14" customWidth="1"/>
    <col min="2567" max="2567" width="11.42578125" customWidth="1"/>
    <col min="2815" max="2815" width="26.85546875" bestFit="1" customWidth="1"/>
    <col min="2819" max="2819" width="9.85546875" bestFit="1" customWidth="1"/>
    <col min="2820" max="2820" width="10" customWidth="1"/>
    <col min="2821" max="2821" width="14" customWidth="1"/>
    <col min="2823" max="2823" width="11.42578125" customWidth="1"/>
    <col min="3071" max="3071" width="26.85546875" bestFit="1" customWidth="1"/>
    <col min="3075" max="3075" width="9.85546875" bestFit="1" customWidth="1"/>
    <col min="3076" max="3076" width="10" customWidth="1"/>
    <col min="3077" max="3077" width="14" customWidth="1"/>
    <col min="3079" max="3079" width="11.42578125" customWidth="1"/>
    <col min="3327" max="3327" width="26.85546875" bestFit="1" customWidth="1"/>
    <col min="3331" max="3331" width="9.85546875" bestFit="1" customWidth="1"/>
    <col min="3332" max="3332" width="10" customWidth="1"/>
    <col min="3333" max="3333" width="14" customWidth="1"/>
    <col min="3335" max="3335" width="11.42578125" customWidth="1"/>
    <col min="3583" max="3583" width="26.85546875" bestFit="1" customWidth="1"/>
    <col min="3587" max="3587" width="9.85546875" bestFit="1" customWidth="1"/>
    <col min="3588" max="3588" width="10" customWidth="1"/>
    <col min="3589" max="3589" width="14" customWidth="1"/>
    <col min="3591" max="3591" width="11.42578125" customWidth="1"/>
    <col min="3839" max="3839" width="26.85546875" bestFit="1" customWidth="1"/>
    <col min="3843" max="3843" width="9.85546875" bestFit="1" customWidth="1"/>
    <col min="3844" max="3844" width="10" customWidth="1"/>
    <col min="3845" max="3845" width="14" customWidth="1"/>
    <col min="3847" max="3847" width="11.42578125" customWidth="1"/>
    <col min="4095" max="4095" width="26.85546875" bestFit="1" customWidth="1"/>
    <col min="4099" max="4099" width="9.85546875" bestFit="1" customWidth="1"/>
    <col min="4100" max="4100" width="10" customWidth="1"/>
    <col min="4101" max="4101" width="14" customWidth="1"/>
    <col min="4103" max="4103" width="11.42578125" customWidth="1"/>
    <col min="4351" max="4351" width="26.85546875" bestFit="1" customWidth="1"/>
    <col min="4355" max="4355" width="9.85546875" bestFit="1" customWidth="1"/>
    <col min="4356" max="4356" width="10" customWidth="1"/>
    <col min="4357" max="4357" width="14" customWidth="1"/>
    <col min="4359" max="4359" width="11.42578125" customWidth="1"/>
    <col min="4607" max="4607" width="26.85546875" bestFit="1" customWidth="1"/>
    <col min="4611" max="4611" width="9.85546875" bestFit="1" customWidth="1"/>
    <col min="4612" max="4612" width="10" customWidth="1"/>
    <col min="4613" max="4613" width="14" customWidth="1"/>
    <col min="4615" max="4615" width="11.42578125" customWidth="1"/>
    <col min="4863" max="4863" width="26.85546875" bestFit="1" customWidth="1"/>
    <col min="4867" max="4867" width="9.85546875" bestFit="1" customWidth="1"/>
    <col min="4868" max="4868" width="10" customWidth="1"/>
    <col min="4869" max="4869" width="14" customWidth="1"/>
    <col min="4871" max="4871" width="11.42578125" customWidth="1"/>
    <col min="5119" max="5119" width="26.85546875" bestFit="1" customWidth="1"/>
    <col min="5123" max="5123" width="9.85546875" bestFit="1" customWidth="1"/>
    <col min="5124" max="5124" width="10" customWidth="1"/>
    <col min="5125" max="5125" width="14" customWidth="1"/>
    <col min="5127" max="5127" width="11.42578125" customWidth="1"/>
    <col min="5375" max="5375" width="26.85546875" bestFit="1" customWidth="1"/>
    <col min="5379" max="5379" width="9.85546875" bestFit="1" customWidth="1"/>
    <col min="5380" max="5380" width="10" customWidth="1"/>
    <col min="5381" max="5381" width="14" customWidth="1"/>
    <col min="5383" max="5383" width="11.42578125" customWidth="1"/>
    <col min="5631" max="5631" width="26.85546875" bestFit="1" customWidth="1"/>
    <col min="5635" max="5635" width="9.85546875" bestFit="1" customWidth="1"/>
    <col min="5636" max="5636" width="10" customWidth="1"/>
    <col min="5637" max="5637" width="14" customWidth="1"/>
    <col min="5639" max="5639" width="11.42578125" customWidth="1"/>
    <col min="5887" max="5887" width="26.85546875" bestFit="1" customWidth="1"/>
    <col min="5891" max="5891" width="9.85546875" bestFit="1" customWidth="1"/>
    <col min="5892" max="5892" width="10" customWidth="1"/>
    <col min="5893" max="5893" width="14" customWidth="1"/>
    <col min="5895" max="5895" width="11.42578125" customWidth="1"/>
    <col min="6143" max="6143" width="26.85546875" bestFit="1" customWidth="1"/>
    <col min="6147" max="6147" width="9.85546875" bestFit="1" customWidth="1"/>
    <col min="6148" max="6148" width="10" customWidth="1"/>
    <col min="6149" max="6149" width="14" customWidth="1"/>
    <col min="6151" max="6151" width="11.42578125" customWidth="1"/>
    <col min="6399" max="6399" width="26.85546875" bestFit="1" customWidth="1"/>
    <col min="6403" max="6403" width="9.85546875" bestFit="1" customWidth="1"/>
    <col min="6404" max="6404" width="10" customWidth="1"/>
    <col min="6405" max="6405" width="14" customWidth="1"/>
    <col min="6407" max="6407" width="11.42578125" customWidth="1"/>
    <col min="6655" max="6655" width="26.85546875" bestFit="1" customWidth="1"/>
    <col min="6659" max="6659" width="9.85546875" bestFit="1" customWidth="1"/>
    <col min="6660" max="6660" width="10" customWidth="1"/>
    <col min="6661" max="6661" width="14" customWidth="1"/>
    <col min="6663" max="6663" width="11.42578125" customWidth="1"/>
    <col min="6911" max="6911" width="26.85546875" bestFit="1" customWidth="1"/>
    <col min="6915" max="6915" width="9.85546875" bestFit="1" customWidth="1"/>
    <col min="6916" max="6916" width="10" customWidth="1"/>
    <col min="6917" max="6917" width="14" customWidth="1"/>
    <col min="6919" max="6919" width="11.42578125" customWidth="1"/>
    <col min="7167" max="7167" width="26.85546875" bestFit="1" customWidth="1"/>
    <col min="7171" max="7171" width="9.85546875" bestFit="1" customWidth="1"/>
    <col min="7172" max="7172" width="10" customWidth="1"/>
    <col min="7173" max="7173" width="14" customWidth="1"/>
    <col min="7175" max="7175" width="11.42578125" customWidth="1"/>
    <col min="7423" max="7423" width="26.85546875" bestFit="1" customWidth="1"/>
    <col min="7427" max="7427" width="9.85546875" bestFit="1" customWidth="1"/>
    <col min="7428" max="7428" width="10" customWidth="1"/>
    <col min="7429" max="7429" width="14" customWidth="1"/>
    <col min="7431" max="7431" width="11.42578125" customWidth="1"/>
    <col min="7679" max="7679" width="26.85546875" bestFit="1" customWidth="1"/>
    <col min="7683" max="7683" width="9.85546875" bestFit="1" customWidth="1"/>
    <col min="7684" max="7684" width="10" customWidth="1"/>
    <col min="7685" max="7685" width="14" customWidth="1"/>
    <col min="7687" max="7687" width="11.42578125" customWidth="1"/>
    <col min="7935" max="7935" width="26.85546875" bestFit="1" customWidth="1"/>
    <col min="7939" max="7939" width="9.85546875" bestFit="1" customWidth="1"/>
    <col min="7940" max="7940" width="10" customWidth="1"/>
    <col min="7941" max="7941" width="14" customWidth="1"/>
    <col min="7943" max="7943" width="11.42578125" customWidth="1"/>
    <col min="8191" max="8191" width="26.85546875" bestFit="1" customWidth="1"/>
    <col min="8195" max="8195" width="9.85546875" bestFit="1" customWidth="1"/>
    <col min="8196" max="8196" width="10" customWidth="1"/>
    <col min="8197" max="8197" width="14" customWidth="1"/>
    <col min="8199" max="8199" width="11.42578125" customWidth="1"/>
    <col min="8447" max="8447" width="26.85546875" bestFit="1" customWidth="1"/>
    <col min="8451" max="8451" width="9.85546875" bestFit="1" customWidth="1"/>
    <col min="8452" max="8452" width="10" customWidth="1"/>
    <col min="8453" max="8453" width="14" customWidth="1"/>
    <col min="8455" max="8455" width="11.42578125" customWidth="1"/>
    <col min="8703" max="8703" width="26.85546875" bestFit="1" customWidth="1"/>
    <col min="8707" max="8707" width="9.85546875" bestFit="1" customWidth="1"/>
    <col min="8708" max="8708" width="10" customWidth="1"/>
    <col min="8709" max="8709" width="14" customWidth="1"/>
    <col min="8711" max="8711" width="11.42578125" customWidth="1"/>
    <col min="8959" max="8959" width="26.85546875" bestFit="1" customWidth="1"/>
    <col min="8963" max="8963" width="9.85546875" bestFit="1" customWidth="1"/>
    <col min="8964" max="8964" width="10" customWidth="1"/>
    <col min="8965" max="8965" width="14" customWidth="1"/>
    <col min="8967" max="8967" width="11.42578125" customWidth="1"/>
    <col min="9215" max="9215" width="26.85546875" bestFit="1" customWidth="1"/>
    <col min="9219" max="9219" width="9.85546875" bestFit="1" customWidth="1"/>
    <col min="9220" max="9220" width="10" customWidth="1"/>
    <col min="9221" max="9221" width="14" customWidth="1"/>
    <col min="9223" max="9223" width="11.42578125" customWidth="1"/>
    <col min="9471" max="9471" width="26.85546875" bestFit="1" customWidth="1"/>
    <col min="9475" max="9475" width="9.85546875" bestFit="1" customWidth="1"/>
    <col min="9476" max="9476" width="10" customWidth="1"/>
    <col min="9477" max="9477" width="14" customWidth="1"/>
    <col min="9479" max="9479" width="11.42578125" customWidth="1"/>
    <col min="9727" max="9727" width="26.85546875" bestFit="1" customWidth="1"/>
    <col min="9731" max="9731" width="9.85546875" bestFit="1" customWidth="1"/>
    <col min="9732" max="9732" width="10" customWidth="1"/>
    <col min="9733" max="9733" width="14" customWidth="1"/>
    <col min="9735" max="9735" width="11.42578125" customWidth="1"/>
    <col min="9983" max="9983" width="26.85546875" bestFit="1" customWidth="1"/>
    <col min="9987" max="9987" width="9.85546875" bestFit="1" customWidth="1"/>
    <col min="9988" max="9988" width="10" customWidth="1"/>
    <col min="9989" max="9989" width="14" customWidth="1"/>
    <col min="9991" max="9991" width="11.42578125" customWidth="1"/>
    <col min="10239" max="10239" width="26.85546875" bestFit="1" customWidth="1"/>
    <col min="10243" max="10243" width="9.85546875" bestFit="1" customWidth="1"/>
    <col min="10244" max="10244" width="10" customWidth="1"/>
    <col min="10245" max="10245" width="14" customWidth="1"/>
    <col min="10247" max="10247" width="11.42578125" customWidth="1"/>
    <col min="10495" max="10495" width="26.85546875" bestFit="1" customWidth="1"/>
    <col min="10499" max="10499" width="9.85546875" bestFit="1" customWidth="1"/>
    <col min="10500" max="10500" width="10" customWidth="1"/>
    <col min="10501" max="10501" width="14" customWidth="1"/>
    <col min="10503" max="10503" width="11.42578125" customWidth="1"/>
    <col min="10751" max="10751" width="26.85546875" bestFit="1" customWidth="1"/>
    <col min="10755" max="10755" width="9.85546875" bestFit="1" customWidth="1"/>
    <col min="10756" max="10756" width="10" customWidth="1"/>
    <col min="10757" max="10757" width="14" customWidth="1"/>
    <col min="10759" max="10759" width="11.42578125" customWidth="1"/>
    <col min="11007" max="11007" width="26.85546875" bestFit="1" customWidth="1"/>
    <col min="11011" max="11011" width="9.85546875" bestFit="1" customWidth="1"/>
    <col min="11012" max="11012" width="10" customWidth="1"/>
    <col min="11013" max="11013" width="14" customWidth="1"/>
    <col min="11015" max="11015" width="11.42578125" customWidth="1"/>
    <col min="11263" max="11263" width="26.85546875" bestFit="1" customWidth="1"/>
    <col min="11267" max="11267" width="9.85546875" bestFit="1" customWidth="1"/>
    <col min="11268" max="11268" width="10" customWidth="1"/>
    <col min="11269" max="11269" width="14" customWidth="1"/>
    <col min="11271" max="11271" width="11.42578125" customWidth="1"/>
    <col min="11519" max="11519" width="26.85546875" bestFit="1" customWidth="1"/>
    <col min="11523" max="11523" width="9.85546875" bestFit="1" customWidth="1"/>
    <col min="11524" max="11524" width="10" customWidth="1"/>
    <col min="11525" max="11525" width="14" customWidth="1"/>
    <col min="11527" max="11527" width="11.42578125" customWidth="1"/>
    <col min="11775" max="11775" width="26.85546875" bestFit="1" customWidth="1"/>
    <col min="11779" max="11779" width="9.85546875" bestFit="1" customWidth="1"/>
    <col min="11780" max="11780" width="10" customWidth="1"/>
    <col min="11781" max="11781" width="14" customWidth="1"/>
    <col min="11783" max="11783" width="11.42578125" customWidth="1"/>
    <col min="12031" max="12031" width="26.85546875" bestFit="1" customWidth="1"/>
    <col min="12035" max="12035" width="9.85546875" bestFit="1" customWidth="1"/>
    <col min="12036" max="12036" width="10" customWidth="1"/>
    <col min="12037" max="12037" width="14" customWidth="1"/>
    <col min="12039" max="12039" width="11.42578125" customWidth="1"/>
    <col min="12287" max="12287" width="26.85546875" bestFit="1" customWidth="1"/>
    <col min="12291" max="12291" width="9.85546875" bestFit="1" customWidth="1"/>
    <col min="12292" max="12292" width="10" customWidth="1"/>
    <col min="12293" max="12293" width="14" customWidth="1"/>
    <col min="12295" max="12295" width="11.42578125" customWidth="1"/>
    <col min="12543" max="12543" width="26.85546875" bestFit="1" customWidth="1"/>
    <col min="12547" max="12547" width="9.85546875" bestFit="1" customWidth="1"/>
    <col min="12548" max="12548" width="10" customWidth="1"/>
    <col min="12549" max="12549" width="14" customWidth="1"/>
    <col min="12551" max="12551" width="11.42578125" customWidth="1"/>
    <col min="12799" max="12799" width="26.85546875" bestFit="1" customWidth="1"/>
    <col min="12803" max="12803" width="9.85546875" bestFit="1" customWidth="1"/>
    <col min="12804" max="12804" width="10" customWidth="1"/>
    <col min="12805" max="12805" width="14" customWidth="1"/>
    <col min="12807" max="12807" width="11.42578125" customWidth="1"/>
    <col min="13055" max="13055" width="26.85546875" bestFit="1" customWidth="1"/>
    <col min="13059" max="13059" width="9.85546875" bestFit="1" customWidth="1"/>
    <col min="13060" max="13060" width="10" customWidth="1"/>
    <col min="13061" max="13061" width="14" customWidth="1"/>
    <col min="13063" max="13063" width="11.42578125" customWidth="1"/>
    <col min="13311" max="13311" width="26.85546875" bestFit="1" customWidth="1"/>
    <col min="13315" max="13315" width="9.85546875" bestFit="1" customWidth="1"/>
    <col min="13316" max="13316" width="10" customWidth="1"/>
    <col min="13317" max="13317" width="14" customWidth="1"/>
    <col min="13319" max="13319" width="11.42578125" customWidth="1"/>
    <col min="13567" max="13567" width="26.85546875" bestFit="1" customWidth="1"/>
    <col min="13571" max="13571" width="9.85546875" bestFit="1" customWidth="1"/>
    <col min="13572" max="13572" width="10" customWidth="1"/>
    <col min="13573" max="13573" width="14" customWidth="1"/>
    <col min="13575" max="13575" width="11.42578125" customWidth="1"/>
    <col min="13823" max="13823" width="26.85546875" bestFit="1" customWidth="1"/>
    <col min="13827" max="13827" width="9.85546875" bestFit="1" customWidth="1"/>
    <col min="13828" max="13828" width="10" customWidth="1"/>
    <col min="13829" max="13829" width="14" customWidth="1"/>
    <col min="13831" max="13831" width="11.42578125" customWidth="1"/>
    <col min="14079" max="14079" width="26.85546875" bestFit="1" customWidth="1"/>
    <col min="14083" max="14083" width="9.85546875" bestFit="1" customWidth="1"/>
    <col min="14084" max="14084" width="10" customWidth="1"/>
    <col min="14085" max="14085" width="14" customWidth="1"/>
    <col min="14087" max="14087" width="11.42578125" customWidth="1"/>
    <col min="14335" max="14335" width="26.85546875" bestFit="1" customWidth="1"/>
    <col min="14339" max="14339" width="9.85546875" bestFit="1" customWidth="1"/>
    <col min="14340" max="14340" width="10" customWidth="1"/>
    <col min="14341" max="14341" width="14" customWidth="1"/>
    <col min="14343" max="14343" width="11.42578125" customWidth="1"/>
    <col min="14591" max="14591" width="26.85546875" bestFit="1" customWidth="1"/>
    <col min="14595" max="14595" width="9.85546875" bestFit="1" customWidth="1"/>
    <col min="14596" max="14596" width="10" customWidth="1"/>
    <col min="14597" max="14597" width="14" customWidth="1"/>
    <col min="14599" max="14599" width="11.42578125" customWidth="1"/>
    <col min="14847" max="14847" width="26.85546875" bestFit="1" customWidth="1"/>
    <col min="14851" max="14851" width="9.85546875" bestFit="1" customWidth="1"/>
    <col min="14852" max="14852" width="10" customWidth="1"/>
    <col min="14853" max="14853" width="14" customWidth="1"/>
    <col min="14855" max="14855" width="11.42578125" customWidth="1"/>
    <col min="15103" max="15103" width="26.85546875" bestFit="1" customWidth="1"/>
    <col min="15107" max="15107" width="9.85546875" bestFit="1" customWidth="1"/>
    <col min="15108" max="15108" width="10" customWidth="1"/>
    <col min="15109" max="15109" width="14" customWidth="1"/>
    <col min="15111" max="15111" width="11.42578125" customWidth="1"/>
    <col min="15359" max="15359" width="26.85546875" bestFit="1" customWidth="1"/>
    <col min="15363" max="15363" width="9.85546875" bestFit="1" customWidth="1"/>
    <col min="15364" max="15364" width="10" customWidth="1"/>
    <col min="15365" max="15365" width="14" customWidth="1"/>
    <col min="15367" max="15367" width="11.42578125" customWidth="1"/>
    <col min="15615" max="15615" width="26.85546875" bestFit="1" customWidth="1"/>
    <col min="15619" max="15619" width="9.85546875" bestFit="1" customWidth="1"/>
    <col min="15620" max="15620" width="10" customWidth="1"/>
    <col min="15621" max="15621" width="14" customWidth="1"/>
    <col min="15623" max="15623" width="11.42578125" customWidth="1"/>
    <col min="15871" max="15871" width="26.85546875" bestFit="1" customWidth="1"/>
    <col min="15875" max="15875" width="9.85546875" bestFit="1" customWidth="1"/>
    <col min="15876" max="15876" width="10" customWidth="1"/>
    <col min="15877" max="15877" width="14" customWidth="1"/>
    <col min="15879" max="15879" width="11.42578125" customWidth="1"/>
    <col min="16127" max="16127" width="26.85546875" bestFit="1" customWidth="1"/>
    <col min="16131" max="16131" width="9.85546875" bestFit="1" customWidth="1"/>
    <col min="16132" max="16132" width="10" customWidth="1"/>
    <col min="16133" max="16133" width="14" customWidth="1"/>
    <col min="16135" max="16135" width="11.42578125" customWidth="1"/>
  </cols>
  <sheetData>
    <row r="1" spans="1:7" x14ac:dyDescent="0.2">
      <c r="A1" s="538"/>
      <c r="B1" s="538"/>
      <c r="C1" s="538"/>
      <c r="D1" s="538"/>
      <c r="E1" s="538"/>
      <c r="F1" s="538"/>
      <c r="G1" s="538"/>
    </row>
    <row r="2" spans="1:7" x14ac:dyDescent="0.2">
      <c r="A2" s="538"/>
      <c r="B2" s="538"/>
      <c r="C2" s="538"/>
      <c r="D2" s="538"/>
      <c r="E2" s="538"/>
      <c r="F2" s="538"/>
      <c r="G2" s="538"/>
    </row>
    <row r="3" spans="1:7" ht="7.5" customHeight="1" x14ac:dyDescent="0.2">
      <c r="A3" s="538"/>
      <c r="B3" s="538"/>
      <c r="C3" s="538"/>
      <c r="D3" s="538"/>
      <c r="E3" s="538"/>
      <c r="F3" s="538"/>
      <c r="G3" s="538"/>
    </row>
    <row r="4" spans="1:7" ht="32.25" customHeight="1" x14ac:dyDescent="0.2">
      <c r="A4" s="539" t="s">
        <v>178</v>
      </c>
      <c r="B4" s="539"/>
      <c r="C4" s="333"/>
      <c r="D4" s="333"/>
      <c r="E4" s="333"/>
      <c r="F4" s="333"/>
      <c r="G4" s="333"/>
    </row>
    <row r="5" spans="1:7" ht="17.25" customHeight="1" x14ac:dyDescent="0.2">
      <c r="A5" s="326" t="s">
        <v>150</v>
      </c>
      <c r="B5" s="540"/>
      <c r="C5" s="540"/>
      <c r="D5" s="540"/>
      <c r="E5" s="540"/>
      <c r="F5" s="540"/>
      <c r="G5" s="327"/>
    </row>
    <row r="6" spans="1:7" ht="15" customHeight="1" x14ac:dyDescent="0.2">
      <c r="A6" s="326" t="s">
        <v>151</v>
      </c>
      <c r="B6" s="540"/>
      <c r="C6" s="540"/>
      <c r="D6" s="540"/>
      <c r="E6" s="540"/>
      <c r="F6" s="540"/>
      <c r="G6" s="327"/>
    </row>
    <row r="7" spans="1:7" ht="14.25" customHeight="1" x14ac:dyDescent="0.2">
      <c r="A7" s="326" t="s">
        <v>152</v>
      </c>
      <c r="B7" s="541">
        <v>2021</v>
      </c>
      <c r="C7" s="541"/>
      <c r="D7" s="541"/>
      <c r="E7" s="541"/>
      <c r="F7" s="541"/>
      <c r="G7" s="327"/>
    </row>
    <row r="8" spans="1:7" x14ac:dyDescent="0.2">
      <c r="A8" s="328"/>
      <c r="B8" s="327"/>
      <c r="C8" s="327"/>
      <c r="D8" s="327"/>
      <c r="E8" s="327"/>
      <c r="F8" s="327"/>
      <c r="G8" s="327"/>
    </row>
    <row r="9" spans="1:7" x14ac:dyDescent="0.2">
      <c r="A9" s="328" t="s">
        <v>153</v>
      </c>
      <c r="B9" s="327"/>
      <c r="C9" s="327"/>
      <c r="D9" s="327"/>
      <c r="E9" s="327"/>
      <c r="F9" s="327"/>
      <c r="G9" s="327"/>
    </row>
    <row r="10" spans="1:7" ht="36" x14ac:dyDescent="0.2">
      <c r="A10" s="307" t="s">
        <v>154</v>
      </c>
      <c r="B10" s="307" t="s">
        <v>155</v>
      </c>
      <c r="C10" s="307" t="s">
        <v>156</v>
      </c>
      <c r="D10" s="308" t="s">
        <v>176</v>
      </c>
      <c r="E10" s="308" t="s">
        <v>177</v>
      </c>
      <c r="F10" s="308" t="s">
        <v>158</v>
      </c>
      <c r="G10" s="307" t="s">
        <v>159</v>
      </c>
    </row>
    <row r="11" spans="1:7" x14ac:dyDescent="0.2">
      <c r="A11" s="309"/>
      <c r="B11" s="309"/>
      <c r="C11" s="310"/>
      <c r="D11" s="311"/>
      <c r="E11" s="312"/>
      <c r="F11" s="312"/>
      <c r="G11" s="313">
        <f>MIN((D11*E11*F11),(4.5*B24*E11*F11))</f>
        <v>0</v>
      </c>
    </row>
    <row r="12" spans="1:7" x14ac:dyDescent="0.2">
      <c r="A12" s="309"/>
      <c r="B12" s="309"/>
      <c r="C12" s="310"/>
      <c r="D12" s="314"/>
      <c r="E12" s="312"/>
      <c r="F12" s="312"/>
      <c r="G12" s="313">
        <f>MIN((D12*E12*F12),(4.5*B24*E12*F12))</f>
        <v>0</v>
      </c>
    </row>
    <row r="13" spans="1:7" x14ac:dyDescent="0.2">
      <c r="A13" s="309"/>
      <c r="B13" s="309"/>
      <c r="C13" s="310"/>
      <c r="D13" s="314"/>
      <c r="E13" s="312"/>
      <c r="F13" s="312"/>
      <c r="G13" s="313">
        <f>MIN((D13*E13*F13),(4.5*B24*E13*F13))</f>
        <v>0</v>
      </c>
    </row>
    <row r="14" spans="1:7" x14ac:dyDescent="0.2">
      <c r="A14" s="309"/>
      <c r="B14" s="309"/>
      <c r="C14" s="310"/>
      <c r="D14" s="314"/>
      <c r="E14" s="312"/>
      <c r="F14" s="312"/>
      <c r="G14" s="313">
        <f>MIN((D14*E14*F14),(4.5*B24*E14*F14))</f>
        <v>0</v>
      </c>
    </row>
    <row r="15" spans="1:7" x14ac:dyDescent="0.2">
      <c r="A15" s="309"/>
      <c r="B15" s="309"/>
      <c r="C15" s="310"/>
      <c r="D15" s="314"/>
      <c r="E15" s="312"/>
      <c r="F15" s="312"/>
      <c r="G15" s="313">
        <f>MIN((D15*E15*F15),(4.5*B24*E15*F15))</f>
        <v>0</v>
      </c>
    </row>
    <row r="16" spans="1:7" x14ac:dyDescent="0.2">
      <c r="A16" s="309"/>
      <c r="B16" s="309"/>
      <c r="C16" s="310"/>
      <c r="D16" s="314"/>
      <c r="E16" s="312"/>
      <c r="F16" s="312"/>
      <c r="G16" s="313">
        <f>MIN((D16*E16*F16),(4.5*B24*E16*F16))</f>
        <v>0</v>
      </c>
    </row>
    <row r="17" spans="1:7" x14ac:dyDescent="0.2">
      <c r="A17" s="309"/>
      <c r="B17" s="309"/>
      <c r="C17" s="310"/>
      <c r="D17" s="314"/>
      <c r="E17" s="312"/>
      <c r="F17" s="312"/>
      <c r="G17" s="313">
        <f>MIN((D17*E17*F17),(4.5*B24*E17*F17))</f>
        <v>0</v>
      </c>
    </row>
    <row r="18" spans="1:7" x14ac:dyDescent="0.2">
      <c r="A18" s="309"/>
      <c r="B18" s="309"/>
      <c r="C18" s="310"/>
      <c r="D18" s="314"/>
      <c r="E18" s="312"/>
      <c r="F18" s="312"/>
      <c r="G18" s="313">
        <f>MIN((D18*E18*F18),(4.5*B24*E18*F18))</f>
        <v>0</v>
      </c>
    </row>
    <row r="19" spans="1:7" x14ac:dyDescent="0.2">
      <c r="A19" s="309"/>
      <c r="B19" s="309"/>
      <c r="C19" s="310"/>
      <c r="D19" s="314"/>
      <c r="E19" s="312"/>
      <c r="F19" s="312"/>
      <c r="G19" s="313">
        <f>MIN((D19*E19*F19),(4.5*B24*E19*F19))</f>
        <v>0</v>
      </c>
    </row>
    <row r="20" spans="1:7" x14ac:dyDescent="0.2">
      <c r="A20" s="309"/>
      <c r="B20" s="309"/>
      <c r="C20" s="310"/>
      <c r="D20" s="314"/>
      <c r="E20" s="312"/>
      <c r="F20" s="312"/>
      <c r="G20" s="313">
        <f>MIN((D20*E20*F20),(4.5*B24*E20*F20))</f>
        <v>0</v>
      </c>
    </row>
    <row r="21" spans="1:7" x14ac:dyDescent="0.2">
      <c r="A21" s="537" t="s">
        <v>160</v>
      </c>
      <c r="B21" s="537"/>
      <c r="C21" s="537"/>
      <c r="D21" s="537"/>
      <c r="E21" s="537"/>
      <c r="F21" s="537"/>
      <c r="G21" s="319">
        <f>SUM(G11:G20)</f>
        <v>0</v>
      </c>
    </row>
    <row r="22" spans="1:7" x14ac:dyDescent="0.2">
      <c r="A22" s="537" t="s">
        <v>161</v>
      </c>
      <c r="B22" s="537"/>
      <c r="C22" s="537"/>
      <c r="D22" s="537"/>
      <c r="E22" s="537"/>
      <c r="F22" s="537"/>
      <c r="G22" s="318">
        <f>G21*0.25</f>
        <v>0</v>
      </c>
    </row>
    <row r="23" spans="1:7" x14ac:dyDescent="0.2">
      <c r="A23" s="537" t="s">
        <v>162</v>
      </c>
      <c r="B23" s="537"/>
      <c r="C23" s="537"/>
      <c r="D23" s="537"/>
      <c r="E23" s="537"/>
      <c r="F23" s="537"/>
      <c r="G23" s="319">
        <f>G21*0.09</f>
        <v>0</v>
      </c>
    </row>
    <row r="24" spans="1:7" x14ac:dyDescent="0.2">
      <c r="A24" s="315" t="s">
        <v>175</v>
      </c>
      <c r="B24" s="316"/>
      <c r="C24" s="315"/>
      <c r="D24" s="315"/>
      <c r="E24" s="315"/>
      <c r="F24" s="315"/>
      <c r="G24" s="317"/>
    </row>
    <row r="25" spans="1:7" ht="30" customHeight="1" x14ac:dyDescent="0.2">
      <c r="A25" s="329"/>
      <c r="B25" s="329"/>
      <c r="C25" s="329"/>
      <c r="D25" s="329"/>
      <c r="E25" s="329"/>
      <c r="F25" s="329"/>
      <c r="G25" s="329"/>
    </row>
    <row r="26" spans="1:7" x14ac:dyDescent="0.2">
      <c r="A26" s="330" t="s">
        <v>163</v>
      </c>
      <c r="B26" s="329"/>
      <c r="C26" s="329"/>
      <c r="D26" s="329"/>
      <c r="E26" s="329"/>
      <c r="F26" s="329"/>
      <c r="G26" s="329"/>
    </row>
    <row r="27" spans="1:7" ht="36" x14ac:dyDescent="0.2">
      <c r="A27" s="307" t="s">
        <v>154</v>
      </c>
      <c r="B27" s="307" t="s">
        <v>155</v>
      </c>
      <c r="C27" s="307" t="s">
        <v>156</v>
      </c>
      <c r="D27" s="308" t="s">
        <v>157</v>
      </c>
      <c r="E27" s="308" t="s">
        <v>177</v>
      </c>
      <c r="F27" s="308" t="s">
        <v>158</v>
      </c>
      <c r="G27" s="307" t="s">
        <v>159</v>
      </c>
    </row>
    <row r="28" spans="1:7" x14ac:dyDescent="0.2">
      <c r="A28" s="309"/>
      <c r="B28" s="309"/>
      <c r="C28" s="310"/>
      <c r="D28" s="314"/>
      <c r="E28" s="312"/>
      <c r="F28" s="312"/>
      <c r="G28" s="318">
        <f>MIN((D28*E28*F28),(4.5*B41*E28*F28))</f>
        <v>0</v>
      </c>
    </row>
    <row r="29" spans="1:7" x14ac:dyDescent="0.2">
      <c r="A29" s="309"/>
      <c r="B29" s="309"/>
      <c r="C29" s="310"/>
      <c r="D29" s="314"/>
      <c r="E29" s="312"/>
      <c r="F29" s="312"/>
      <c r="G29" s="318">
        <f>MIN((D29*E29*F29),(4.5*B41*E29*F29))</f>
        <v>0</v>
      </c>
    </row>
    <row r="30" spans="1:7" x14ac:dyDescent="0.2">
      <c r="A30" s="309"/>
      <c r="B30" s="309"/>
      <c r="C30" s="310"/>
      <c r="D30" s="314"/>
      <c r="E30" s="312"/>
      <c r="F30" s="312"/>
      <c r="G30" s="318">
        <f>MIN((D30*E30*F30),(4.5*B41*E30*F30))</f>
        <v>0</v>
      </c>
    </row>
    <row r="31" spans="1:7" x14ac:dyDescent="0.2">
      <c r="A31" s="309"/>
      <c r="B31" s="309"/>
      <c r="C31" s="310"/>
      <c r="D31" s="314"/>
      <c r="E31" s="312"/>
      <c r="F31" s="312"/>
      <c r="G31" s="318">
        <f>MIN((D31*E31*F31),(4.5*B41*E31*F31))</f>
        <v>0</v>
      </c>
    </row>
    <row r="32" spans="1:7" x14ac:dyDescent="0.2">
      <c r="A32" s="309"/>
      <c r="B32" s="309"/>
      <c r="C32" s="310"/>
      <c r="D32" s="314"/>
      <c r="E32" s="312"/>
      <c r="F32" s="312"/>
      <c r="G32" s="318">
        <f>MIN((D32*E32*F32),(4.5*B41*E32*F32))</f>
        <v>0</v>
      </c>
    </row>
    <row r="33" spans="1:7" x14ac:dyDescent="0.2">
      <c r="A33" s="309"/>
      <c r="B33" s="309"/>
      <c r="C33" s="310"/>
      <c r="D33" s="314"/>
      <c r="E33" s="312"/>
      <c r="F33" s="312"/>
      <c r="G33" s="318">
        <f>MIN((D33*E33*F33),(4.5*B41*E33*F33))</f>
        <v>0</v>
      </c>
    </row>
    <row r="34" spans="1:7" x14ac:dyDescent="0.2">
      <c r="A34" s="309"/>
      <c r="B34" s="309"/>
      <c r="C34" s="310"/>
      <c r="D34" s="314"/>
      <c r="E34" s="312"/>
      <c r="F34" s="312"/>
      <c r="G34" s="318">
        <f>MIN((D34*E34*F34),(4.5*B41*E34*F34))</f>
        <v>0</v>
      </c>
    </row>
    <row r="35" spans="1:7" x14ac:dyDescent="0.2">
      <c r="A35" s="309"/>
      <c r="B35" s="309"/>
      <c r="C35" s="310"/>
      <c r="D35" s="314"/>
      <c r="E35" s="312"/>
      <c r="F35" s="312"/>
      <c r="G35" s="318">
        <f>MIN((D35*E35*F35),(4.5*B41*E35*F35))</f>
        <v>0</v>
      </c>
    </row>
    <row r="36" spans="1:7" x14ac:dyDescent="0.2">
      <c r="A36" s="309"/>
      <c r="B36" s="309"/>
      <c r="C36" s="310"/>
      <c r="D36" s="314"/>
      <c r="E36" s="312"/>
      <c r="F36" s="312"/>
      <c r="G36" s="318">
        <f>MIN((D36*E36*F36),(4.5*B41*E36*F36))</f>
        <v>0</v>
      </c>
    </row>
    <row r="37" spans="1:7" x14ac:dyDescent="0.2">
      <c r="A37" s="309"/>
      <c r="B37" s="309"/>
      <c r="C37" s="310"/>
      <c r="D37" s="314"/>
      <c r="E37" s="312"/>
      <c r="F37" s="312"/>
      <c r="G37" s="318">
        <f>MIN((D37*E37*F37),(4.5*B41*E37*F37))</f>
        <v>0</v>
      </c>
    </row>
    <row r="38" spans="1:7" x14ac:dyDescent="0.2">
      <c r="A38" s="537" t="s">
        <v>160</v>
      </c>
      <c r="B38" s="537"/>
      <c r="C38" s="537"/>
      <c r="D38" s="537"/>
      <c r="E38" s="537"/>
      <c r="F38" s="537"/>
      <c r="G38" s="319">
        <f>SUM(G28:G37)</f>
        <v>0</v>
      </c>
    </row>
    <row r="39" spans="1:7" x14ac:dyDescent="0.2">
      <c r="A39" s="537" t="s">
        <v>161</v>
      </c>
      <c r="B39" s="537"/>
      <c r="C39" s="537"/>
      <c r="D39" s="537"/>
      <c r="E39" s="537"/>
      <c r="F39" s="537"/>
      <c r="G39" s="318">
        <f>G38*0.25</f>
        <v>0</v>
      </c>
    </row>
    <row r="40" spans="1:7" x14ac:dyDescent="0.2">
      <c r="A40" s="537" t="s">
        <v>162</v>
      </c>
      <c r="B40" s="537"/>
      <c r="C40" s="537"/>
      <c r="D40" s="537"/>
      <c r="E40" s="537"/>
      <c r="F40" s="537"/>
      <c r="G40" s="319">
        <f>G38*0.09</f>
        <v>0</v>
      </c>
    </row>
    <row r="41" spans="1:7" x14ac:dyDescent="0.2">
      <c r="A41" s="315" t="s">
        <v>175</v>
      </c>
      <c r="B41" s="316"/>
      <c r="C41" s="315"/>
      <c r="D41" s="315"/>
      <c r="E41" s="315"/>
      <c r="F41" s="315"/>
      <c r="G41" s="317"/>
    </row>
    <row r="42" spans="1:7" ht="23.25" customHeight="1" x14ac:dyDescent="0.2">
      <c r="A42" s="329"/>
      <c r="B42" s="329"/>
      <c r="C42" s="329"/>
      <c r="D42" s="329"/>
      <c r="E42" s="329"/>
      <c r="F42" s="329"/>
      <c r="G42" s="329"/>
    </row>
    <row r="43" spans="1:7" x14ac:dyDescent="0.2">
      <c r="A43" s="330" t="s">
        <v>164</v>
      </c>
      <c r="B43" s="329"/>
      <c r="C43" s="329"/>
      <c r="D43" s="329"/>
      <c r="E43" s="329"/>
      <c r="F43" s="329"/>
      <c r="G43" s="329"/>
    </row>
    <row r="44" spans="1:7" ht="36" x14ac:dyDescent="0.2">
      <c r="A44" s="307" t="s">
        <v>154</v>
      </c>
      <c r="B44" s="307" t="s">
        <v>155</v>
      </c>
      <c r="C44" s="307" t="s">
        <v>156</v>
      </c>
      <c r="D44" s="308" t="s">
        <v>165</v>
      </c>
      <c r="E44" s="308" t="s">
        <v>166</v>
      </c>
      <c r="F44" s="307" t="s">
        <v>159</v>
      </c>
      <c r="G44" s="329"/>
    </row>
    <row r="45" spans="1:7" x14ac:dyDescent="0.2">
      <c r="A45" s="309"/>
      <c r="B45" s="309"/>
      <c r="C45" s="310"/>
      <c r="D45" s="314"/>
      <c r="E45" s="312"/>
      <c r="F45" s="318">
        <f>MIN((D45*E45),(4.5*B56*E45))</f>
        <v>0</v>
      </c>
      <c r="G45" s="329"/>
    </row>
    <row r="46" spans="1:7" x14ac:dyDescent="0.2">
      <c r="A46" s="309"/>
      <c r="B46" s="309"/>
      <c r="C46" s="310"/>
      <c r="D46" s="314"/>
      <c r="E46" s="312"/>
      <c r="F46" s="318">
        <f>MIN((D46*E46),(4.5*B56*E46))</f>
        <v>0</v>
      </c>
      <c r="G46" s="329"/>
    </row>
    <row r="47" spans="1:7" x14ac:dyDescent="0.2">
      <c r="A47" s="309"/>
      <c r="B47" s="309"/>
      <c r="C47" s="310"/>
      <c r="D47" s="314"/>
      <c r="E47" s="312"/>
      <c r="F47" s="318">
        <f>MIN((D47*E47),(4.5*B56*E47))</f>
        <v>0</v>
      </c>
      <c r="G47" s="329"/>
    </row>
    <row r="48" spans="1:7" x14ac:dyDescent="0.2">
      <c r="A48" s="309"/>
      <c r="B48" s="309"/>
      <c r="C48" s="310"/>
      <c r="D48" s="314"/>
      <c r="E48" s="312"/>
      <c r="F48" s="318">
        <f>MIN((D48*E48),(4.5*B56*E48))</f>
        <v>0</v>
      </c>
      <c r="G48" s="329"/>
    </row>
    <row r="49" spans="1:7" x14ac:dyDescent="0.2">
      <c r="A49" s="309"/>
      <c r="B49" s="309"/>
      <c r="C49" s="310"/>
      <c r="D49" s="314"/>
      <c r="E49" s="312"/>
      <c r="F49" s="318">
        <f>MIN((D49*E49),(4.5*B56*E49))</f>
        <v>0</v>
      </c>
      <c r="G49" s="329"/>
    </row>
    <row r="50" spans="1:7" x14ac:dyDescent="0.2">
      <c r="A50" s="309"/>
      <c r="B50" s="309"/>
      <c r="C50" s="310"/>
      <c r="D50" s="314"/>
      <c r="E50" s="312"/>
      <c r="F50" s="318">
        <f>MIN((D50*E50),(4.5*B56*E50))</f>
        <v>0</v>
      </c>
      <c r="G50" s="329"/>
    </row>
    <row r="51" spans="1:7" x14ac:dyDescent="0.2">
      <c r="A51" s="309"/>
      <c r="B51" s="309"/>
      <c r="C51" s="310"/>
      <c r="D51" s="314"/>
      <c r="E51" s="312"/>
      <c r="F51" s="318">
        <f>MIN((D51*E51),(4.5*B56*E51))</f>
        <v>0</v>
      </c>
      <c r="G51" s="329"/>
    </row>
    <row r="52" spans="1:7" x14ac:dyDescent="0.2">
      <c r="A52" s="309"/>
      <c r="B52" s="309"/>
      <c r="C52" s="310"/>
      <c r="D52" s="314"/>
      <c r="E52" s="312"/>
      <c r="F52" s="318">
        <f>MIN((D52*E52),(4.5*B56*E52))</f>
        <v>0</v>
      </c>
      <c r="G52" s="329"/>
    </row>
    <row r="53" spans="1:7" x14ac:dyDescent="0.2">
      <c r="A53" s="309"/>
      <c r="B53" s="309"/>
      <c r="C53" s="310"/>
      <c r="D53" s="314"/>
      <c r="E53" s="312"/>
      <c r="F53" s="318">
        <f>MIN((D53*E53),(4.5*B56*E53))</f>
        <v>0</v>
      </c>
      <c r="G53" s="329"/>
    </row>
    <row r="54" spans="1:7" x14ac:dyDescent="0.2">
      <c r="A54" s="309"/>
      <c r="B54" s="309"/>
      <c r="C54" s="310"/>
      <c r="D54" s="314"/>
      <c r="E54" s="312"/>
      <c r="F54" s="318">
        <f>MIN((D54*E54),(4.5*B56*E54))</f>
        <v>0</v>
      </c>
      <c r="G54" s="329"/>
    </row>
    <row r="55" spans="1:7" x14ac:dyDescent="0.2">
      <c r="A55" s="320" t="s">
        <v>160</v>
      </c>
      <c r="B55" s="321"/>
      <c r="C55" s="321"/>
      <c r="D55" s="321"/>
      <c r="E55" s="322">
        <f>SUM(E45:E54)</f>
        <v>0</v>
      </c>
      <c r="F55" s="319">
        <f>SUM(F45:F54)</f>
        <v>0</v>
      </c>
      <c r="G55" s="329"/>
    </row>
    <row r="56" spans="1:7" x14ac:dyDescent="0.2">
      <c r="A56" s="315" t="s">
        <v>175</v>
      </c>
      <c r="B56" s="316"/>
      <c r="C56" s="321"/>
      <c r="D56" s="321"/>
      <c r="E56" s="323"/>
      <c r="F56" s="324"/>
      <c r="G56" s="329"/>
    </row>
    <row r="57" spans="1:7" x14ac:dyDescent="0.2">
      <c r="A57" s="327"/>
      <c r="B57" s="327"/>
      <c r="C57" s="327"/>
      <c r="D57" s="327"/>
      <c r="E57" s="327"/>
      <c r="F57" s="327"/>
      <c r="G57" s="327"/>
    </row>
    <row r="58" spans="1:7" x14ac:dyDescent="0.2">
      <c r="A58" s="327"/>
      <c r="B58" s="327"/>
      <c r="C58" s="327"/>
      <c r="D58" s="327"/>
      <c r="E58" s="327"/>
      <c r="F58" s="327"/>
      <c r="G58" s="327"/>
    </row>
    <row r="59" spans="1:7" x14ac:dyDescent="0.2">
      <c r="A59" s="327"/>
      <c r="B59" s="327"/>
      <c r="C59" s="327"/>
      <c r="D59" s="327"/>
      <c r="E59" s="327"/>
      <c r="F59" s="327"/>
      <c r="G59" s="327"/>
    </row>
    <row r="60" spans="1:7" x14ac:dyDescent="0.2">
      <c r="A60" s="327"/>
      <c r="B60" s="327"/>
      <c r="C60" s="327"/>
      <c r="D60" s="327"/>
      <c r="E60" s="327"/>
      <c r="F60" s="327"/>
      <c r="G60" s="327"/>
    </row>
    <row r="61" spans="1:7" x14ac:dyDescent="0.2">
      <c r="A61" s="327" t="s">
        <v>167</v>
      </c>
      <c r="B61" s="327"/>
      <c r="C61" s="327"/>
      <c r="D61" s="327"/>
      <c r="E61" s="327"/>
      <c r="F61" s="327"/>
      <c r="G61" s="327"/>
    </row>
    <row r="62" spans="1:7" x14ac:dyDescent="0.2">
      <c r="A62" s="327"/>
      <c r="B62" s="327"/>
      <c r="C62" s="327"/>
      <c r="D62" s="327"/>
      <c r="E62" s="331" t="s">
        <v>168</v>
      </c>
      <c r="F62" s="331"/>
      <c r="G62" s="327"/>
    </row>
    <row r="63" spans="1:7" ht="13.5" customHeight="1" x14ac:dyDescent="0.2">
      <c r="A63" s="332"/>
      <c r="B63" s="327"/>
      <c r="C63" s="327"/>
      <c r="D63" s="327"/>
      <c r="E63" s="327" t="s">
        <v>169</v>
      </c>
      <c r="F63" s="327"/>
      <c r="G63" s="327"/>
    </row>
    <row r="64" spans="1:7" x14ac:dyDescent="0.2">
      <c r="A64" s="288"/>
      <c r="B64" s="289"/>
      <c r="C64" s="289"/>
      <c r="D64" s="289"/>
      <c r="E64" s="288"/>
      <c r="F64" s="288"/>
    </row>
    <row r="65" spans="1:6" x14ac:dyDescent="0.2">
      <c r="A65" s="288"/>
      <c r="B65" s="289"/>
      <c r="C65" s="289"/>
      <c r="D65" s="289"/>
      <c r="E65" s="288"/>
      <c r="F65" s="288"/>
    </row>
    <row r="66" spans="1:6" x14ac:dyDescent="0.2">
      <c r="A66" s="287"/>
    </row>
  </sheetData>
  <sheetProtection formatCells="0" formatColumns="0" formatRows="0" insertColumns="0" insertRows="0" deleteColumns="0" deleteRows="0"/>
  <protectedRanges>
    <protectedRange sqref="B5:F6" name="Oblast4"/>
    <protectedRange sqref="A11:F20" name="Oblast1"/>
    <protectedRange sqref="A28:F37" name="Oblast2"/>
    <protectedRange sqref="A44:E54" name="Oblast3"/>
  </protectedRanges>
  <mergeCells count="11">
    <mergeCell ref="A22:F22"/>
    <mergeCell ref="A23:F23"/>
    <mergeCell ref="A38:F38"/>
    <mergeCell ref="A39:F39"/>
    <mergeCell ref="A40:F40"/>
    <mergeCell ref="A21:F21"/>
    <mergeCell ref="A1:G3"/>
    <mergeCell ref="A4:B4"/>
    <mergeCell ref="B5:F5"/>
    <mergeCell ref="B6:F6"/>
    <mergeCell ref="B7:F7"/>
  </mergeCells>
  <conditionalFormatting sqref="N27">
    <cfRule type="cellIs" dxfId="3" priority="4" operator="greaterThan">
      <formula>$B$24</formula>
    </cfRule>
  </conditionalFormatting>
  <conditionalFormatting sqref="G11:G20">
    <cfRule type="cellIs" dxfId="2" priority="3" operator="equal">
      <formula>4.5*$B$24*$E$11*$F$11</formula>
    </cfRule>
  </conditionalFormatting>
  <conditionalFormatting sqref="G28:G37">
    <cfRule type="cellIs" dxfId="1" priority="2" operator="equal">
      <formula>$B$41*4.5*$E$29*$F$29</formula>
    </cfRule>
  </conditionalFormatting>
  <conditionalFormatting sqref="F45:F54">
    <cfRule type="cellIs" dxfId="0" priority="1" operator="equal">
      <formula>$B$56*4.5*$D$45*$E$45</formula>
    </cfRule>
  </conditionalFormatting>
  <dataValidations disablePrompts="1" count="2">
    <dataValidation type="decimal" allowBlank="1" showInputMessage="1" showErrorMessage="1" error="Maximalni hodnota v této buňce nesmí přesáhnout delku trvání projektu (až 24 měsíců)!" sqref="F11:F20 JA11:JA20 SW11:SW20 ACS11:ACS20 AMO11:AMO20 AWK11:AWK20 BGG11:BGG20 BQC11:BQC20 BZY11:BZY20 CJU11:CJU20 CTQ11:CTQ20 DDM11:DDM20 DNI11:DNI20 DXE11:DXE20 EHA11:EHA20 EQW11:EQW20 FAS11:FAS20 FKO11:FKO20 FUK11:FUK20 GEG11:GEG20 GOC11:GOC20 GXY11:GXY20 HHU11:HHU20 HRQ11:HRQ20 IBM11:IBM20 ILI11:ILI20 IVE11:IVE20 JFA11:JFA20 JOW11:JOW20 JYS11:JYS20 KIO11:KIO20 KSK11:KSK20 LCG11:LCG20 LMC11:LMC20 LVY11:LVY20 MFU11:MFU20 MPQ11:MPQ20 MZM11:MZM20 NJI11:NJI20 NTE11:NTE20 ODA11:ODA20 OMW11:OMW20 OWS11:OWS20 PGO11:PGO20 PQK11:PQK20 QAG11:QAG20 QKC11:QKC20 QTY11:QTY20 RDU11:RDU20 RNQ11:RNQ20 RXM11:RXM20 SHI11:SHI20 SRE11:SRE20 TBA11:TBA20 TKW11:TKW20 TUS11:TUS20 UEO11:UEO20 UOK11:UOK20 UYG11:UYG20 VIC11:VIC20 VRY11:VRY20 WBU11:WBU20 WLQ11:WLQ20 WVM11:WVM20 F65550:F65559 JA65550:JA65559 SW65550:SW65559 ACS65550:ACS65559 AMO65550:AMO65559 AWK65550:AWK65559 BGG65550:BGG65559 BQC65550:BQC65559 BZY65550:BZY65559 CJU65550:CJU65559 CTQ65550:CTQ65559 DDM65550:DDM65559 DNI65550:DNI65559 DXE65550:DXE65559 EHA65550:EHA65559 EQW65550:EQW65559 FAS65550:FAS65559 FKO65550:FKO65559 FUK65550:FUK65559 GEG65550:GEG65559 GOC65550:GOC65559 GXY65550:GXY65559 HHU65550:HHU65559 HRQ65550:HRQ65559 IBM65550:IBM65559 ILI65550:ILI65559 IVE65550:IVE65559 JFA65550:JFA65559 JOW65550:JOW65559 JYS65550:JYS65559 KIO65550:KIO65559 KSK65550:KSK65559 LCG65550:LCG65559 LMC65550:LMC65559 LVY65550:LVY65559 MFU65550:MFU65559 MPQ65550:MPQ65559 MZM65550:MZM65559 NJI65550:NJI65559 NTE65550:NTE65559 ODA65550:ODA65559 OMW65550:OMW65559 OWS65550:OWS65559 PGO65550:PGO65559 PQK65550:PQK65559 QAG65550:QAG65559 QKC65550:QKC65559 QTY65550:QTY65559 RDU65550:RDU65559 RNQ65550:RNQ65559 RXM65550:RXM65559 SHI65550:SHI65559 SRE65550:SRE65559 TBA65550:TBA65559 TKW65550:TKW65559 TUS65550:TUS65559 UEO65550:UEO65559 UOK65550:UOK65559 UYG65550:UYG65559 VIC65550:VIC65559 VRY65550:VRY65559 WBU65550:WBU65559 WLQ65550:WLQ65559 WVM65550:WVM65559 F131086:F131095 JA131086:JA131095 SW131086:SW131095 ACS131086:ACS131095 AMO131086:AMO131095 AWK131086:AWK131095 BGG131086:BGG131095 BQC131086:BQC131095 BZY131086:BZY131095 CJU131086:CJU131095 CTQ131086:CTQ131095 DDM131086:DDM131095 DNI131086:DNI131095 DXE131086:DXE131095 EHA131086:EHA131095 EQW131086:EQW131095 FAS131086:FAS131095 FKO131086:FKO131095 FUK131086:FUK131095 GEG131086:GEG131095 GOC131086:GOC131095 GXY131086:GXY131095 HHU131086:HHU131095 HRQ131086:HRQ131095 IBM131086:IBM131095 ILI131086:ILI131095 IVE131086:IVE131095 JFA131086:JFA131095 JOW131086:JOW131095 JYS131086:JYS131095 KIO131086:KIO131095 KSK131086:KSK131095 LCG131086:LCG131095 LMC131086:LMC131095 LVY131086:LVY131095 MFU131086:MFU131095 MPQ131086:MPQ131095 MZM131086:MZM131095 NJI131086:NJI131095 NTE131086:NTE131095 ODA131086:ODA131095 OMW131086:OMW131095 OWS131086:OWS131095 PGO131086:PGO131095 PQK131086:PQK131095 QAG131086:QAG131095 QKC131086:QKC131095 QTY131086:QTY131095 RDU131086:RDU131095 RNQ131086:RNQ131095 RXM131086:RXM131095 SHI131086:SHI131095 SRE131086:SRE131095 TBA131086:TBA131095 TKW131086:TKW131095 TUS131086:TUS131095 UEO131086:UEO131095 UOK131086:UOK131095 UYG131086:UYG131095 VIC131086:VIC131095 VRY131086:VRY131095 WBU131086:WBU131095 WLQ131086:WLQ131095 WVM131086:WVM131095 F196622:F196631 JA196622:JA196631 SW196622:SW196631 ACS196622:ACS196631 AMO196622:AMO196631 AWK196622:AWK196631 BGG196622:BGG196631 BQC196622:BQC196631 BZY196622:BZY196631 CJU196622:CJU196631 CTQ196622:CTQ196631 DDM196622:DDM196631 DNI196622:DNI196631 DXE196622:DXE196631 EHA196622:EHA196631 EQW196622:EQW196631 FAS196622:FAS196631 FKO196622:FKO196631 FUK196622:FUK196631 GEG196622:GEG196631 GOC196622:GOC196631 GXY196622:GXY196631 HHU196622:HHU196631 HRQ196622:HRQ196631 IBM196622:IBM196631 ILI196622:ILI196631 IVE196622:IVE196631 JFA196622:JFA196631 JOW196622:JOW196631 JYS196622:JYS196631 KIO196622:KIO196631 KSK196622:KSK196631 LCG196622:LCG196631 LMC196622:LMC196631 LVY196622:LVY196631 MFU196622:MFU196631 MPQ196622:MPQ196631 MZM196622:MZM196631 NJI196622:NJI196631 NTE196622:NTE196631 ODA196622:ODA196631 OMW196622:OMW196631 OWS196622:OWS196631 PGO196622:PGO196631 PQK196622:PQK196631 QAG196622:QAG196631 QKC196622:QKC196631 QTY196622:QTY196631 RDU196622:RDU196631 RNQ196622:RNQ196631 RXM196622:RXM196631 SHI196622:SHI196631 SRE196622:SRE196631 TBA196622:TBA196631 TKW196622:TKW196631 TUS196622:TUS196631 UEO196622:UEO196631 UOK196622:UOK196631 UYG196622:UYG196631 VIC196622:VIC196631 VRY196622:VRY196631 WBU196622:WBU196631 WLQ196622:WLQ196631 WVM196622:WVM196631 F262158:F262167 JA262158:JA262167 SW262158:SW262167 ACS262158:ACS262167 AMO262158:AMO262167 AWK262158:AWK262167 BGG262158:BGG262167 BQC262158:BQC262167 BZY262158:BZY262167 CJU262158:CJU262167 CTQ262158:CTQ262167 DDM262158:DDM262167 DNI262158:DNI262167 DXE262158:DXE262167 EHA262158:EHA262167 EQW262158:EQW262167 FAS262158:FAS262167 FKO262158:FKO262167 FUK262158:FUK262167 GEG262158:GEG262167 GOC262158:GOC262167 GXY262158:GXY262167 HHU262158:HHU262167 HRQ262158:HRQ262167 IBM262158:IBM262167 ILI262158:ILI262167 IVE262158:IVE262167 JFA262158:JFA262167 JOW262158:JOW262167 JYS262158:JYS262167 KIO262158:KIO262167 KSK262158:KSK262167 LCG262158:LCG262167 LMC262158:LMC262167 LVY262158:LVY262167 MFU262158:MFU262167 MPQ262158:MPQ262167 MZM262158:MZM262167 NJI262158:NJI262167 NTE262158:NTE262167 ODA262158:ODA262167 OMW262158:OMW262167 OWS262158:OWS262167 PGO262158:PGO262167 PQK262158:PQK262167 QAG262158:QAG262167 QKC262158:QKC262167 QTY262158:QTY262167 RDU262158:RDU262167 RNQ262158:RNQ262167 RXM262158:RXM262167 SHI262158:SHI262167 SRE262158:SRE262167 TBA262158:TBA262167 TKW262158:TKW262167 TUS262158:TUS262167 UEO262158:UEO262167 UOK262158:UOK262167 UYG262158:UYG262167 VIC262158:VIC262167 VRY262158:VRY262167 WBU262158:WBU262167 WLQ262158:WLQ262167 WVM262158:WVM262167 F327694:F327703 JA327694:JA327703 SW327694:SW327703 ACS327694:ACS327703 AMO327694:AMO327703 AWK327694:AWK327703 BGG327694:BGG327703 BQC327694:BQC327703 BZY327694:BZY327703 CJU327694:CJU327703 CTQ327694:CTQ327703 DDM327694:DDM327703 DNI327694:DNI327703 DXE327694:DXE327703 EHA327694:EHA327703 EQW327694:EQW327703 FAS327694:FAS327703 FKO327694:FKO327703 FUK327694:FUK327703 GEG327694:GEG327703 GOC327694:GOC327703 GXY327694:GXY327703 HHU327694:HHU327703 HRQ327694:HRQ327703 IBM327694:IBM327703 ILI327694:ILI327703 IVE327694:IVE327703 JFA327694:JFA327703 JOW327694:JOW327703 JYS327694:JYS327703 KIO327694:KIO327703 KSK327694:KSK327703 LCG327694:LCG327703 LMC327694:LMC327703 LVY327694:LVY327703 MFU327694:MFU327703 MPQ327694:MPQ327703 MZM327694:MZM327703 NJI327694:NJI327703 NTE327694:NTE327703 ODA327694:ODA327703 OMW327694:OMW327703 OWS327694:OWS327703 PGO327694:PGO327703 PQK327694:PQK327703 QAG327694:QAG327703 QKC327694:QKC327703 QTY327694:QTY327703 RDU327694:RDU327703 RNQ327694:RNQ327703 RXM327694:RXM327703 SHI327694:SHI327703 SRE327694:SRE327703 TBA327694:TBA327703 TKW327694:TKW327703 TUS327694:TUS327703 UEO327694:UEO327703 UOK327694:UOK327703 UYG327694:UYG327703 VIC327694:VIC327703 VRY327694:VRY327703 WBU327694:WBU327703 WLQ327694:WLQ327703 WVM327694:WVM327703 F393230:F393239 JA393230:JA393239 SW393230:SW393239 ACS393230:ACS393239 AMO393230:AMO393239 AWK393230:AWK393239 BGG393230:BGG393239 BQC393230:BQC393239 BZY393230:BZY393239 CJU393230:CJU393239 CTQ393230:CTQ393239 DDM393230:DDM393239 DNI393230:DNI393239 DXE393230:DXE393239 EHA393230:EHA393239 EQW393230:EQW393239 FAS393230:FAS393239 FKO393230:FKO393239 FUK393230:FUK393239 GEG393230:GEG393239 GOC393230:GOC393239 GXY393230:GXY393239 HHU393230:HHU393239 HRQ393230:HRQ393239 IBM393230:IBM393239 ILI393230:ILI393239 IVE393230:IVE393239 JFA393230:JFA393239 JOW393230:JOW393239 JYS393230:JYS393239 KIO393230:KIO393239 KSK393230:KSK393239 LCG393230:LCG393239 LMC393230:LMC393239 LVY393230:LVY393239 MFU393230:MFU393239 MPQ393230:MPQ393239 MZM393230:MZM393239 NJI393230:NJI393239 NTE393230:NTE393239 ODA393230:ODA393239 OMW393230:OMW393239 OWS393230:OWS393239 PGO393230:PGO393239 PQK393230:PQK393239 QAG393230:QAG393239 QKC393230:QKC393239 QTY393230:QTY393239 RDU393230:RDU393239 RNQ393230:RNQ393239 RXM393230:RXM393239 SHI393230:SHI393239 SRE393230:SRE393239 TBA393230:TBA393239 TKW393230:TKW393239 TUS393230:TUS393239 UEO393230:UEO393239 UOK393230:UOK393239 UYG393230:UYG393239 VIC393230:VIC393239 VRY393230:VRY393239 WBU393230:WBU393239 WLQ393230:WLQ393239 WVM393230:WVM393239 F458766:F458775 JA458766:JA458775 SW458766:SW458775 ACS458766:ACS458775 AMO458766:AMO458775 AWK458766:AWK458775 BGG458766:BGG458775 BQC458766:BQC458775 BZY458766:BZY458775 CJU458766:CJU458775 CTQ458766:CTQ458775 DDM458766:DDM458775 DNI458766:DNI458775 DXE458766:DXE458775 EHA458766:EHA458775 EQW458766:EQW458775 FAS458766:FAS458775 FKO458766:FKO458775 FUK458766:FUK458775 GEG458766:GEG458775 GOC458766:GOC458775 GXY458766:GXY458775 HHU458766:HHU458775 HRQ458766:HRQ458775 IBM458766:IBM458775 ILI458766:ILI458775 IVE458766:IVE458775 JFA458766:JFA458775 JOW458766:JOW458775 JYS458766:JYS458775 KIO458766:KIO458775 KSK458766:KSK458775 LCG458766:LCG458775 LMC458766:LMC458775 LVY458766:LVY458775 MFU458766:MFU458775 MPQ458766:MPQ458775 MZM458766:MZM458775 NJI458766:NJI458775 NTE458766:NTE458775 ODA458766:ODA458775 OMW458766:OMW458775 OWS458766:OWS458775 PGO458766:PGO458775 PQK458766:PQK458775 QAG458766:QAG458775 QKC458766:QKC458775 QTY458766:QTY458775 RDU458766:RDU458775 RNQ458766:RNQ458775 RXM458766:RXM458775 SHI458766:SHI458775 SRE458766:SRE458775 TBA458766:TBA458775 TKW458766:TKW458775 TUS458766:TUS458775 UEO458766:UEO458775 UOK458766:UOK458775 UYG458766:UYG458775 VIC458766:VIC458775 VRY458766:VRY458775 WBU458766:WBU458775 WLQ458766:WLQ458775 WVM458766:WVM458775 F524302:F524311 JA524302:JA524311 SW524302:SW524311 ACS524302:ACS524311 AMO524302:AMO524311 AWK524302:AWK524311 BGG524302:BGG524311 BQC524302:BQC524311 BZY524302:BZY524311 CJU524302:CJU524311 CTQ524302:CTQ524311 DDM524302:DDM524311 DNI524302:DNI524311 DXE524302:DXE524311 EHA524302:EHA524311 EQW524302:EQW524311 FAS524302:FAS524311 FKO524302:FKO524311 FUK524302:FUK524311 GEG524302:GEG524311 GOC524302:GOC524311 GXY524302:GXY524311 HHU524302:HHU524311 HRQ524302:HRQ524311 IBM524302:IBM524311 ILI524302:ILI524311 IVE524302:IVE524311 JFA524302:JFA524311 JOW524302:JOW524311 JYS524302:JYS524311 KIO524302:KIO524311 KSK524302:KSK524311 LCG524302:LCG524311 LMC524302:LMC524311 LVY524302:LVY524311 MFU524302:MFU524311 MPQ524302:MPQ524311 MZM524302:MZM524311 NJI524302:NJI524311 NTE524302:NTE524311 ODA524302:ODA524311 OMW524302:OMW524311 OWS524302:OWS524311 PGO524302:PGO524311 PQK524302:PQK524311 QAG524302:QAG524311 QKC524302:QKC524311 QTY524302:QTY524311 RDU524302:RDU524311 RNQ524302:RNQ524311 RXM524302:RXM524311 SHI524302:SHI524311 SRE524302:SRE524311 TBA524302:TBA524311 TKW524302:TKW524311 TUS524302:TUS524311 UEO524302:UEO524311 UOK524302:UOK524311 UYG524302:UYG524311 VIC524302:VIC524311 VRY524302:VRY524311 WBU524302:WBU524311 WLQ524302:WLQ524311 WVM524302:WVM524311 F589838:F589847 JA589838:JA589847 SW589838:SW589847 ACS589838:ACS589847 AMO589838:AMO589847 AWK589838:AWK589847 BGG589838:BGG589847 BQC589838:BQC589847 BZY589838:BZY589847 CJU589838:CJU589847 CTQ589838:CTQ589847 DDM589838:DDM589847 DNI589838:DNI589847 DXE589838:DXE589847 EHA589838:EHA589847 EQW589838:EQW589847 FAS589838:FAS589847 FKO589838:FKO589847 FUK589838:FUK589847 GEG589838:GEG589847 GOC589838:GOC589847 GXY589838:GXY589847 HHU589838:HHU589847 HRQ589838:HRQ589847 IBM589838:IBM589847 ILI589838:ILI589847 IVE589838:IVE589847 JFA589838:JFA589847 JOW589838:JOW589847 JYS589838:JYS589847 KIO589838:KIO589847 KSK589838:KSK589847 LCG589838:LCG589847 LMC589838:LMC589847 LVY589838:LVY589847 MFU589838:MFU589847 MPQ589838:MPQ589847 MZM589838:MZM589847 NJI589838:NJI589847 NTE589838:NTE589847 ODA589838:ODA589847 OMW589838:OMW589847 OWS589838:OWS589847 PGO589838:PGO589847 PQK589838:PQK589847 QAG589838:QAG589847 QKC589838:QKC589847 QTY589838:QTY589847 RDU589838:RDU589847 RNQ589838:RNQ589847 RXM589838:RXM589847 SHI589838:SHI589847 SRE589838:SRE589847 TBA589838:TBA589847 TKW589838:TKW589847 TUS589838:TUS589847 UEO589838:UEO589847 UOK589838:UOK589847 UYG589838:UYG589847 VIC589838:VIC589847 VRY589838:VRY589847 WBU589838:WBU589847 WLQ589838:WLQ589847 WVM589838:WVM589847 F655374:F655383 JA655374:JA655383 SW655374:SW655383 ACS655374:ACS655383 AMO655374:AMO655383 AWK655374:AWK655383 BGG655374:BGG655383 BQC655374:BQC655383 BZY655374:BZY655383 CJU655374:CJU655383 CTQ655374:CTQ655383 DDM655374:DDM655383 DNI655374:DNI655383 DXE655374:DXE655383 EHA655374:EHA655383 EQW655374:EQW655383 FAS655374:FAS655383 FKO655374:FKO655383 FUK655374:FUK655383 GEG655374:GEG655383 GOC655374:GOC655383 GXY655374:GXY655383 HHU655374:HHU655383 HRQ655374:HRQ655383 IBM655374:IBM655383 ILI655374:ILI655383 IVE655374:IVE655383 JFA655374:JFA655383 JOW655374:JOW655383 JYS655374:JYS655383 KIO655374:KIO655383 KSK655374:KSK655383 LCG655374:LCG655383 LMC655374:LMC655383 LVY655374:LVY655383 MFU655374:MFU655383 MPQ655374:MPQ655383 MZM655374:MZM655383 NJI655374:NJI655383 NTE655374:NTE655383 ODA655374:ODA655383 OMW655374:OMW655383 OWS655374:OWS655383 PGO655374:PGO655383 PQK655374:PQK655383 QAG655374:QAG655383 QKC655374:QKC655383 QTY655374:QTY655383 RDU655374:RDU655383 RNQ655374:RNQ655383 RXM655374:RXM655383 SHI655374:SHI655383 SRE655374:SRE655383 TBA655374:TBA655383 TKW655374:TKW655383 TUS655374:TUS655383 UEO655374:UEO655383 UOK655374:UOK655383 UYG655374:UYG655383 VIC655374:VIC655383 VRY655374:VRY655383 WBU655374:WBU655383 WLQ655374:WLQ655383 WVM655374:WVM655383 F720910:F720919 JA720910:JA720919 SW720910:SW720919 ACS720910:ACS720919 AMO720910:AMO720919 AWK720910:AWK720919 BGG720910:BGG720919 BQC720910:BQC720919 BZY720910:BZY720919 CJU720910:CJU720919 CTQ720910:CTQ720919 DDM720910:DDM720919 DNI720910:DNI720919 DXE720910:DXE720919 EHA720910:EHA720919 EQW720910:EQW720919 FAS720910:FAS720919 FKO720910:FKO720919 FUK720910:FUK720919 GEG720910:GEG720919 GOC720910:GOC720919 GXY720910:GXY720919 HHU720910:HHU720919 HRQ720910:HRQ720919 IBM720910:IBM720919 ILI720910:ILI720919 IVE720910:IVE720919 JFA720910:JFA720919 JOW720910:JOW720919 JYS720910:JYS720919 KIO720910:KIO720919 KSK720910:KSK720919 LCG720910:LCG720919 LMC720910:LMC720919 LVY720910:LVY720919 MFU720910:MFU720919 MPQ720910:MPQ720919 MZM720910:MZM720919 NJI720910:NJI720919 NTE720910:NTE720919 ODA720910:ODA720919 OMW720910:OMW720919 OWS720910:OWS720919 PGO720910:PGO720919 PQK720910:PQK720919 QAG720910:QAG720919 QKC720910:QKC720919 QTY720910:QTY720919 RDU720910:RDU720919 RNQ720910:RNQ720919 RXM720910:RXM720919 SHI720910:SHI720919 SRE720910:SRE720919 TBA720910:TBA720919 TKW720910:TKW720919 TUS720910:TUS720919 UEO720910:UEO720919 UOK720910:UOK720919 UYG720910:UYG720919 VIC720910:VIC720919 VRY720910:VRY720919 WBU720910:WBU720919 WLQ720910:WLQ720919 WVM720910:WVM720919 F786446:F786455 JA786446:JA786455 SW786446:SW786455 ACS786446:ACS786455 AMO786446:AMO786455 AWK786446:AWK786455 BGG786446:BGG786455 BQC786446:BQC786455 BZY786446:BZY786455 CJU786446:CJU786455 CTQ786446:CTQ786455 DDM786446:DDM786455 DNI786446:DNI786455 DXE786446:DXE786455 EHA786446:EHA786455 EQW786446:EQW786455 FAS786446:FAS786455 FKO786446:FKO786455 FUK786446:FUK786455 GEG786446:GEG786455 GOC786446:GOC786455 GXY786446:GXY786455 HHU786446:HHU786455 HRQ786446:HRQ786455 IBM786446:IBM786455 ILI786446:ILI786455 IVE786446:IVE786455 JFA786446:JFA786455 JOW786446:JOW786455 JYS786446:JYS786455 KIO786446:KIO786455 KSK786446:KSK786455 LCG786446:LCG786455 LMC786446:LMC786455 LVY786446:LVY786455 MFU786446:MFU786455 MPQ786446:MPQ786455 MZM786446:MZM786455 NJI786446:NJI786455 NTE786446:NTE786455 ODA786446:ODA786455 OMW786446:OMW786455 OWS786446:OWS786455 PGO786446:PGO786455 PQK786446:PQK786455 QAG786446:QAG786455 QKC786446:QKC786455 QTY786446:QTY786455 RDU786446:RDU786455 RNQ786446:RNQ786455 RXM786446:RXM786455 SHI786446:SHI786455 SRE786446:SRE786455 TBA786446:TBA786455 TKW786446:TKW786455 TUS786446:TUS786455 UEO786446:UEO786455 UOK786446:UOK786455 UYG786446:UYG786455 VIC786446:VIC786455 VRY786446:VRY786455 WBU786446:WBU786455 WLQ786446:WLQ786455 WVM786446:WVM786455 F851982:F851991 JA851982:JA851991 SW851982:SW851991 ACS851982:ACS851991 AMO851982:AMO851991 AWK851982:AWK851991 BGG851982:BGG851991 BQC851982:BQC851991 BZY851982:BZY851991 CJU851982:CJU851991 CTQ851982:CTQ851991 DDM851982:DDM851991 DNI851982:DNI851991 DXE851982:DXE851991 EHA851982:EHA851991 EQW851982:EQW851991 FAS851982:FAS851991 FKO851982:FKO851991 FUK851982:FUK851991 GEG851982:GEG851991 GOC851982:GOC851991 GXY851982:GXY851991 HHU851982:HHU851991 HRQ851982:HRQ851991 IBM851982:IBM851991 ILI851982:ILI851991 IVE851982:IVE851991 JFA851982:JFA851991 JOW851982:JOW851991 JYS851982:JYS851991 KIO851982:KIO851991 KSK851982:KSK851991 LCG851982:LCG851991 LMC851982:LMC851991 LVY851982:LVY851991 MFU851982:MFU851991 MPQ851982:MPQ851991 MZM851982:MZM851991 NJI851982:NJI851991 NTE851982:NTE851991 ODA851982:ODA851991 OMW851982:OMW851991 OWS851982:OWS851991 PGO851982:PGO851991 PQK851982:PQK851991 QAG851982:QAG851991 QKC851982:QKC851991 QTY851982:QTY851991 RDU851982:RDU851991 RNQ851982:RNQ851991 RXM851982:RXM851991 SHI851982:SHI851991 SRE851982:SRE851991 TBA851982:TBA851991 TKW851982:TKW851991 TUS851982:TUS851991 UEO851982:UEO851991 UOK851982:UOK851991 UYG851982:UYG851991 VIC851982:VIC851991 VRY851982:VRY851991 WBU851982:WBU851991 WLQ851982:WLQ851991 WVM851982:WVM851991 F917518:F917527 JA917518:JA917527 SW917518:SW917527 ACS917518:ACS917527 AMO917518:AMO917527 AWK917518:AWK917527 BGG917518:BGG917527 BQC917518:BQC917527 BZY917518:BZY917527 CJU917518:CJU917527 CTQ917518:CTQ917527 DDM917518:DDM917527 DNI917518:DNI917527 DXE917518:DXE917527 EHA917518:EHA917527 EQW917518:EQW917527 FAS917518:FAS917527 FKO917518:FKO917527 FUK917518:FUK917527 GEG917518:GEG917527 GOC917518:GOC917527 GXY917518:GXY917527 HHU917518:HHU917527 HRQ917518:HRQ917527 IBM917518:IBM917527 ILI917518:ILI917527 IVE917518:IVE917527 JFA917518:JFA917527 JOW917518:JOW917527 JYS917518:JYS917527 KIO917518:KIO917527 KSK917518:KSK917527 LCG917518:LCG917527 LMC917518:LMC917527 LVY917518:LVY917527 MFU917518:MFU917527 MPQ917518:MPQ917527 MZM917518:MZM917527 NJI917518:NJI917527 NTE917518:NTE917527 ODA917518:ODA917527 OMW917518:OMW917527 OWS917518:OWS917527 PGO917518:PGO917527 PQK917518:PQK917527 QAG917518:QAG917527 QKC917518:QKC917527 QTY917518:QTY917527 RDU917518:RDU917527 RNQ917518:RNQ917527 RXM917518:RXM917527 SHI917518:SHI917527 SRE917518:SRE917527 TBA917518:TBA917527 TKW917518:TKW917527 TUS917518:TUS917527 UEO917518:UEO917527 UOK917518:UOK917527 UYG917518:UYG917527 VIC917518:VIC917527 VRY917518:VRY917527 WBU917518:WBU917527 WLQ917518:WLQ917527 WVM917518:WVM917527 F983054:F983063 JA983054:JA983063 SW983054:SW983063 ACS983054:ACS983063 AMO983054:AMO983063 AWK983054:AWK983063 BGG983054:BGG983063 BQC983054:BQC983063 BZY983054:BZY983063 CJU983054:CJU983063 CTQ983054:CTQ983063 DDM983054:DDM983063 DNI983054:DNI983063 DXE983054:DXE983063 EHA983054:EHA983063 EQW983054:EQW983063 FAS983054:FAS983063 FKO983054:FKO983063 FUK983054:FUK983063 GEG983054:GEG983063 GOC983054:GOC983063 GXY983054:GXY983063 HHU983054:HHU983063 HRQ983054:HRQ983063 IBM983054:IBM983063 ILI983054:ILI983063 IVE983054:IVE983063 JFA983054:JFA983063 JOW983054:JOW983063 JYS983054:JYS983063 KIO983054:KIO983063 KSK983054:KSK983063 LCG983054:LCG983063 LMC983054:LMC983063 LVY983054:LVY983063 MFU983054:MFU983063 MPQ983054:MPQ983063 MZM983054:MZM983063 NJI983054:NJI983063 NTE983054:NTE983063 ODA983054:ODA983063 OMW983054:OMW983063 OWS983054:OWS983063 PGO983054:PGO983063 PQK983054:PQK983063 QAG983054:QAG983063 QKC983054:QKC983063 QTY983054:QTY983063 RDU983054:RDU983063 RNQ983054:RNQ983063 RXM983054:RXM983063 SHI983054:SHI983063 SRE983054:SRE983063 TBA983054:TBA983063 TKW983054:TKW983063 TUS983054:TUS983063 UEO983054:UEO983063 UOK983054:UOK983063 UYG983054:UYG983063 VIC983054:VIC983063 VRY983054:VRY983063 WBU983054:WBU983063 WLQ983054:WLQ983063 WVM983054:WVM983063 F28:F37 JA28:JA37 SW28:SW37 ACS28:ACS37 AMO28:AMO37 AWK28:AWK37 BGG28:BGG37 BQC28:BQC37 BZY28:BZY37 CJU28:CJU37 CTQ28:CTQ37 DDM28:DDM37 DNI28:DNI37 DXE28:DXE37 EHA28:EHA37 EQW28:EQW37 FAS28:FAS37 FKO28:FKO37 FUK28:FUK37 GEG28:GEG37 GOC28:GOC37 GXY28:GXY37 HHU28:HHU37 HRQ28:HRQ37 IBM28:IBM37 ILI28:ILI37 IVE28:IVE37 JFA28:JFA37 JOW28:JOW37 JYS28:JYS37 KIO28:KIO37 KSK28:KSK37 LCG28:LCG37 LMC28:LMC37 LVY28:LVY37 MFU28:MFU37 MPQ28:MPQ37 MZM28:MZM37 NJI28:NJI37 NTE28:NTE37 ODA28:ODA37 OMW28:OMW37 OWS28:OWS37 PGO28:PGO37 PQK28:PQK37 QAG28:QAG37 QKC28:QKC37 QTY28:QTY37 RDU28:RDU37 RNQ28:RNQ37 RXM28:RXM37 SHI28:SHI37 SRE28:SRE37 TBA28:TBA37 TKW28:TKW37 TUS28:TUS37 UEO28:UEO37 UOK28:UOK37 UYG28:UYG37 VIC28:VIC37 VRY28:VRY37 WBU28:WBU37 WLQ28:WLQ37 WVM28:WVM37 F65566:F65575 JA65566:JA65575 SW65566:SW65575 ACS65566:ACS65575 AMO65566:AMO65575 AWK65566:AWK65575 BGG65566:BGG65575 BQC65566:BQC65575 BZY65566:BZY65575 CJU65566:CJU65575 CTQ65566:CTQ65575 DDM65566:DDM65575 DNI65566:DNI65575 DXE65566:DXE65575 EHA65566:EHA65575 EQW65566:EQW65575 FAS65566:FAS65575 FKO65566:FKO65575 FUK65566:FUK65575 GEG65566:GEG65575 GOC65566:GOC65575 GXY65566:GXY65575 HHU65566:HHU65575 HRQ65566:HRQ65575 IBM65566:IBM65575 ILI65566:ILI65575 IVE65566:IVE65575 JFA65566:JFA65575 JOW65566:JOW65575 JYS65566:JYS65575 KIO65566:KIO65575 KSK65566:KSK65575 LCG65566:LCG65575 LMC65566:LMC65575 LVY65566:LVY65575 MFU65566:MFU65575 MPQ65566:MPQ65575 MZM65566:MZM65575 NJI65566:NJI65575 NTE65566:NTE65575 ODA65566:ODA65575 OMW65566:OMW65575 OWS65566:OWS65575 PGO65566:PGO65575 PQK65566:PQK65575 QAG65566:QAG65575 QKC65566:QKC65575 QTY65566:QTY65575 RDU65566:RDU65575 RNQ65566:RNQ65575 RXM65566:RXM65575 SHI65566:SHI65575 SRE65566:SRE65575 TBA65566:TBA65575 TKW65566:TKW65575 TUS65566:TUS65575 UEO65566:UEO65575 UOK65566:UOK65575 UYG65566:UYG65575 VIC65566:VIC65575 VRY65566:VRY65575 WBU65566:WBU65575 WLQ65566:WLQ65575 WVM65566:WVM65575 F131102:F131111 JA131102:JA131111 SW131102:SW131111 ACS131102:ACS131111 AMO131102:AMO131111 AWK131102:AWK131111 BGG131102:BGG131111 BQC131102:BQC131111 BZY131102:BZY131111 CJU131102:CJU131111 CTQ131102:CTQ131111 DDM131102:DDM131111 DNI131102:DNI131111 DXE131102:DXE131111 EHA131102:EHA131111 EQW131102:EQW131111 FAS131102:FAS131111 FKO131102:FKO131111 FUK131102:FUK131111 GEG131102:GEG131111 GOC131102:GOC131111 GXY131102:GXY131111 HHU131102:HHU131111 HRQ131102:HRQ131111 IBM131102:IBM131111 ILI131102:ILI131111 IVE131102:IVE131111 JFA131102:JFA131111 JOW131102:JOW131111 JYS131102:JYS131111 KIO131102:KIO131111 KSK131102:KSK131111 LCG131102:LCG131111 LMC131102:LMC131111 LVY131102:LVY131111 MFU131102:MFU131111 MPQ131102:MPQ131111 MZM131102:MZM131111 NJI131102:NJI131111 NTE131102:NTE131111 ODA131102:ODA131111 OMW131102:OMW131111 OWS131102:OWS131111 PGO131102:PGO131111 PQK131102:PQK131111 QAG131102:QAG131111 QKC131102:QKC131111 QTY131102:QTY131111 RDU131102:RDU131111 RNQ131102:RNQ131111 RXM131102:RXM131111 SHI131102:SHI131111 SRE131102:SRE131111 TBA131102:TBA131111 TKW131102:TKW131111 TUS131102:TUS131111 UEO131102:UEO131111 UOK131102:UOK131111 UYG131102:UYG131111 VIC131102:VIC131111 VRY131102:VRY131111 WBU131102:WBU131111 WLQ131102:WLQ131111 WVM131102:WVM131111 F196638:F196647 JA196638:JA196647 SW196638:SW196647 ACS196638:ACS196647 AMO196638:AMO196647 AWK196638:AWK196647 BGG196638:BGG196647 BQC196638:BQC196647 BZY196638:BZY196647 CJU196638:CJU196647 CTQ196638:CTQ196647 DDM196638:DDM196647 DNI196638:DNI196647 DXE196638:DXE196647 EHA196638:EHA196647 EQW196638:EQW196647 FAS196638:FAS196647 FKO196638:FKO196647 FUK196638:FUK196647 GEG196638:GEG196647 GOC196638:GOC196647 GXY196638:GXY196647 HHU196638:HHU196647 HRQ196638:HRQ196647 IBM196638:IBM196647 ILI196638:ILI196647 IVE196638:IVE196647 JFA196638:JFA196647 JOW196638:JOW196647 JYS196638:JYS196647 KIO196638:KIO196647 KSK196638:KSK196647 LCG196638:LCG196647 LMC196638:LMC196647 LVY196638:LVY196647 MFU196638:MFU196647 MPQ196638:MPQ196647 MZM196638:MZM196647 NJI196638:NJI196647 NTE196638:NTE196647 ODA196638:ODA196647 OMW196638:OMW196647 OWS196638:OWS196647 PGO196638:PGO196647 PQK196638:PQK196647 QAG196638:QAG196647 QKC196638:QKC196647 QTY196638:QTY196647 RDU196638:RDU196647 RNQ196638:RNQ196647 RXM196638:RXM196647 SHI196638:SHI196647 SRE196638:SRE196647 TBA196638:TBA196647 TKW196638:TKW196647 TUS196638:TUS196647 UEO196638:UEO196647 UOK196638:UOK196647 UYG196638:UYG196647 VIC196638:VIC196647 VRY196638:VRY196647 WBU196638:WBU196647 WLQ196638:WLQ196647 WVM196638:WVM196647 F262174:F262183 JA262174:JA262183 SW262174:SW262183 ACS262174:ACS262183 AMO262174:AMO262183 AWK262174:AWK262183 BGG262174:BGG262183 BQC262174:BQC262183 BZY262174:BZY262183 CJU262174:CJU262183 CTQ262174:CTQ262183 DDM262174:DDM262183 DNI262174:DNI262183 DXE262174:DXE262183 EHA262174:EHA262183 EQW262174:EQW262183 FAS262174:FAS262183 FKO262174:FKO262183 FUK262174:FUK262183 GEG262174:GEG262183 GOC262174:GOC262183 GXY262174:GXY262183 HHU262174:HHU262183 HRQ262174:HRQ262183 IBM262174:IBM262183 ILI262174:ILI262183 IVE262174:IVE262183 JFA262174:JFA262183 JOW262174:JOW262183 JYS262174:JYS262183 KIO262174:KIO262183 KSK262174:KSK262183 LCG262174:LCG262183 LMC262174:LMC262183 LVY262174:LVY262183 MFU262174:MFU262183 MPQ262174:MPQ262183 MZM262174:MZM262183 NJI262174:NJI262183 NTE262174:NTE262183 ODA262174:ODA262183 OMW262174:OMW262183 OWS262174:OWS262183 PGO262174:PGO262183 PQK262174:PQK262183 QAG262174:QAG262183 QKC262174:QKC262183 QTY262174:QTY262183 RDU262174:RDU262183 RNQ262174:RNQ262183 RXM262174:RXM262183 SHI262174:SHI262183 SRE262174:SRE262183 TBA262174:TBA262183 TKW262174:TKW262183 TUS262174:TUS262183 UEO262174:UEO262183 UOK262174:UOK262183 UYG262174:UYG262183 VIC262174:VIC262183 VRY262174:VRY262183 WBU262174:WBU262183 WLQ262174:WLQ262183 WVM262174:WVM262183 F327710:F327719 JA327710:JA327719 SW327710:SW327719 ACS327710:ACS327719 AMO327710:AMO327719 AWK327710:AWK327719 BGG327710:BGG327719 BQC327710:BQC327719 BZY327710:BZY327719 CJU327710:CJU327719 CTQ327710:CTQ327719 DDM327710:DDM327719 DNI327710:DNI327719 DXE327710:DXE327719 EHA327710:EHA327719 EQW327710:EQW327719 FAS327710:FAS327719 FKO327710:FKO327719 FUK327710:FUK327719 GEG327710:GEG327719 GOC327710:GOC327719 GXY327710:GXY327719 HHU327710:HHU327719 HRQ327710:HRQ327719 IBM327710:IBM327719 ILI327710:ILI327719 IVE327710:IVE327719 JFA327710:JFA327719 JOW327710:JOW327719 JYS327710:JYS327719 KIO327710:KIO327719 KSK327710:KSK327719 LCG327710:LCG327719 LMC327710:LMC327719 LVY327710:LVY327719 MFU327710:MFU327719 MPQ327710:MPQ327719 MZM327710:MZM327719 NJI327710:NJI327719 NTE327710:NTE327719 ODA327710:ODA327719 OMW327710:OMW327719 OWS327710:OWS327719 PGO327710:PGO327719 PQK327710:PQK327719 QAG327710:QAG327719 QKC327710:QKC327719 QTY327710:QTY327719 RDU327710:RDU327719 RNQ327710:RNQ327719 RXM327710:RXM327719 SHI327710:SHI327719 SRE327710:SRE327719 TBA327710:TBA327719 TKW327710:TKW327719 TUS327710:TUS327719 UEO327710:UEO327719 UOK327710:UOK327719 UYG327710:UYG327719 VIC327710:VIC327719 VRY327710:VRY327719 WBU327710:WBU327719 WLQ327710:WLQ327719 WVM327710:WVM327719 F393246:F393255 JA393246:JA393255 SW393246:SW393255 ACS393246:ACS393255 AMO393246:AMO393255 AWK393246:AWK393255 BGG393246:BGG393255 BQC393246:BQC393255 BZY393246:BZY393255 CJU393246:CJU393255 CTQ393246:CTQ393255 DDM393246:DDM393255 DNI393246:DNI393255 DXE393246:DXE393255 EHA393246:EHA393255 EQW393246:EQW393255 FAS393246:FAS393255 FKO393246:FKO393255 FUK393246:FUK393255 GEG393246:GEG393255 GOC393246:GOC393255 GXY393246:GXY393255 HHU393246:HHU393255 HRQ393246:HRQ393255 IBM393246:IBM393255 ILI393246:ILI393255 IVE393246:IVE393255 JFA393246:JFA393255 JOW393246:JOW393255 JYS393246:JYS393255 KIO393246:KIO393255 KSK393246:KSK393255 LCG393246:LCG393255 LMC393246:LMC393255 LVY393246:LVY393255 MFU393246:MFU393255 MPQ393246:MPQ393255 MZM393246:MZM393255 NJI393246:NJI393255 NTE393246:NTE393255 ODA393246:ODA393255 OMW393246:OMW393255 OWS393246:OWS393255 PGO393246:PGO393255 PQK393246:PQK393255 QAG393246:QAG393255 QKC393246:QKC393255 QTY393246:QTY393255 RDU393246:RDU393255 RNQ393246:RNQ393255 RXM393246:RXM393255 SHI393246:SHI393255 SRE393246:SRE393255 TBA393246:TBA393255 TKW393246:TKW393255 TUS393246:TUS393255 UEO393246:UEO393255 UOK393246:UOK393255 UYG393246:UYG393255 VIC393246:VIC393255 VRY393246:VRY393255 WBU393246:WBU393255 WLQ393246:WLQ393255 WVM393246:WVM393255 F458782:F458791 JA458782:JA458791 SW458782:SW458791 ACS458782:ACS458791 AMO458782:AMO458791 AWK458782:AWK458791 BGG458782:BGG458791 BQC458782:BQC458791 BZY458782:BZY458791 CJU458782:CJU458791 CTQ458782:CTQ458791 DDM458782:DDM458791 DNI458782:DNI458791 DXE458782:DXE458791 EHA458782:EHA458791 EQW458782:EQW458791 FAS458782:FAS458791 FKO458782:FKO458791 FUK458782:FUK458791 GEG458782:GEG458791 GOC458782:GOC458791 GXY458782:GXY458791 HHU458782:HHU458791 HRQ458782:HRQ458791 IBM458782:IBM458791 ILI458782:ILI458791 IVE458782:IVE458791 JFA458782:JFA458791 JOW458782:JOW458791 JYS458782:JYS458791 KIO458782:KIO458791 KSK458782:KSK458791 LCG458782:LCG458791 LMC458782:LMC458791 LVY458782:LVY458791 MFU458782:MFU458791 MPQ458782:MPQ458791 MZM458782:MZM458791 NJI458782:NJI458791 NTE458782:NTE458791 ODA458782:ODA458791 OMW458782:OMW458791 OWS458782:OWS458791 PGO458782:PGO458791 PQK458782:PQK458791 QAG458782:QAG458791 QKC458782:QKC458791 QTY458782:QTY458791 RDU458782:RDU458791 RNQ458782:RNQ458791 RXM458782:RXM458791 SHI458782:SHI458791 SRE458782:SRE458791 TBA458782:TBA458791 TKW458782:TKW458791 TUS458782:TUS458791 UEO458782:UEO458791 UOK458782:UOK458791 UYG458782:UYG458791 VIC458782:VIC458791 VRY458782:VRY458791 WBU458782:WBU458791 WLQ458782:WLQ458791 WVM458782:WVM458791 F524318:F524327 JA524318:JA524327 SW524318:SW524327 ACS524318:ACS524327 AMO524318:AMO524327 AWK524318:AWK524327 BGG524318:BGG524327 BQC524318:BQC524327 BZY524318:BZY524327 CJU524318:CJU524327 CTQ524318:CTQ524327 DDM524318:DDM524327 DNI524318:DNI524327 DXE524318:DXE524327 EHA524318:EHA524327 EQW524318:EQW524327 FAS524318:FAS524327 FKO524318:FKO524327 FUK524318:FUK524327 GEG524318:GEG524327 GOC524318:GOC524327 GXY524318:GXY524327 HHU524318:HHU524327 HRQ524318:HRQ524327 IBM524318:IBM524327 ILI524318:ILI524327 IVE524318:IVE524327 JFA524318:JFA524327 JOW524318:JOW524327 JYS524318:JYS524327 KIO524318:KIO524327 KSK524318:KSK524327 LCG524318:LCG524327 LMC524318:LMC524327 LVY524318:LVY524327 MFU524318:MFU524327 MPQ524318:MPQ524327 MZM524318:MZM524327 NJI524318:NJI524327 NTE524318:NTE524327 ODA524318:ODA524327 OMW524318:OMW524327 OWS524318:OWS524327 PGO524318:PGO524327 PQK524318:PQK524327 QAG524318:QAG524327 QKC524318:QKC524327 QTY524318:QTY524327 RDU524318:RDU524327 RNQ524318:RNQ524327 RXM524318:RXM524327 SHI524318:SHI524327 SRE524318:SRE524327 TBA524318:TBA524327 TKW524318:TKW524327 TUS524318:TUS524327 UEO524318:UEO524327 UOK524318:UOK524327 UYG524318:UYG524327 VIC524318:VIC524327 VRY524318:VRY524327 WBU524318:WBU524327 WLQ524318:WLQ524327 WVM524318:WVM524327 F589854:F589863 JA589854:JA589863 SW589854:SW589863 ACS589854:ACS589863 AMO589854:AMO589863 AWK589854:AWK589863 BGG589854:BGG589863 BQC589854:BQC589863 BZY589854:BZY589863 CJU589854:CJU589863 CTQ589854:CTQ589863 DDM589854:DDM589863 DNI589854:DNI589863 DXE589854:DXE589863 EHA589854:EHA589863 EQW589854:EQW589863 FAS589854:FAS589863 FKO589854:FKO589863 FUK589854:FUK589863 GEG589854:GEG589863 GOC589854:GOC589863 GXY589854:GXY589863 HHU589854:HHU589863 HRQ589854:HRQ589863 IBM589854:IBM589863 ILI589854:ILI589863 IVE589854:IVE589863 JFA589854:JFA589863 JOW589854:JOW589863 JYS589854:JYS589863 KIO589854:KIO589863 KSK589854:KSK589863 LCG589854:LCG589863 LMC589854:LMC589863 LVY589854:LVY589863 MFU589854:MFU589863 MPQ589854:MPQ589863 MZM589854:MZM589863 NJI589854:NJI589863 NTE589854:NTE589863 ODA589854:ODA589863 OMW589854:OMW589863 OWS589854:OWS589863 PGO589854:PGO589863 PQK589854:PQK589863 QAG589854:QAG589863 QKC589854:QKC589863 QTY589854:QTY589863 RDU589854:RDU589863 RNQ589854:RNQ589863 RXM589854:RXM589863 SHI589854:SHI589863 SRE589854:SRE589863 TBA589854:TBA589863 TKW589854:TKW589863 TUS589854:TUS589863 UEO589854:UEO589863 UOK589854:UOK589863 UYG589854:UYG589863 VIC589854:VIC589863 VRY589854:VRY589863 WBU589854:WBU589863 WLQ589854:WLQ589863 WVM589854:WVM589863 F655390:F655399 JA655390:JA655399 SW655390:SW655399 ACS655390:ACS655399 AMO655390:AMO655399 AWK655390:AWK655399 BGG655390:BGG655399 BQC655390:BQC655399 BZY655390:BZY655399 CJU655390:CJU655399 CTQ655390:CTQ655399 DDM655390:DDM655399 DNI655390:DNI655399 DXE655390:DXE655399 EHA655390:EHA655399 EQW655390:EQW655399 FAS655390:FAS655399 FKO655390:FKO655399 FUK655390:FUK655399 GEG655390:GEG655399 GOC655390:GOC655399 GXY655390:GXY655399 HHU655390:HHU655399 HRQ655390:HRQ655399 IBM655390:IBM655399 ILI655390:ILI655399 IVE655390:IVE655399 JFA655390:JFA655399 JOW655390:JOW655399 JYS655390:JYS655399 KIO655390:KIO655399 KSK655390:KSK655399 LCG655390:LCG655399 LMC655390:LMC655399 LVY655390:LVY655399 MFU655390:MFU655399 MPQ655390:MPQ655399 MZM655390:MZM655399 NJI655390:NJI655399 NTE655390:NTE655399 ODA655390:ODA655399 OMW655390:OMW655399 OWS655390:OWS655399 PGO655390:PGO655399 PQK655390:PQK655399 QAG655390:QAG655399 QKC655390:QKC655399 QTY655390:QTY655399 RDU655390:RDU655399 RNQ655390:RNQ655399 RXM655390:RXM655399 SHI655390:SHI655399 SRE655390:SRE655399 TBA655390:TBA655399 TKW655390:TKW655399 TUS655390:TUS655399 UEO655390:UEO655399 UOK655390:UOK655399 UYG655390:UYG655399 VIC655390:VIC655399 VRY655390:VRY655399 WBU655390:WBU655399 WLQ655390:WLQ655399 WVM655390:WVM655399 F720926:F720935 JA720926:JA720935 SW720926:SW720935 ACS720926:ACS720935 AMO720926:AMO720935 AWK720926:AWK720935 BGG720926:BGG720935 BQC720926:BQC720935 BZY720926:BZY720935 CJU720926:CJU720935 CTQ720926:CTQ720935 DDM720926:DDM720935 DNI720926:DNI720935 DXE720926:DXE720935 EHA720926:EHA720935 EQW720926:EQW720935 FAS720926:FAS720935 FKO720926:FKO720935 FUK720926:FUK720935 GEG720926:GEG720935 GOC720926:GOC720935 GXY720926:GXY720935 HHU720926:HHU720935 HRQ720926:HRQ720935 IBM720926:IBM720935 ILI720926:ILI720935 IVE720926:IVE720935 JFA720926:JFA720935 JOW720926:JOW720935 JYS720926:JYS720935 KIO720926:KIO720935 KSK720926:KSK720935 LCG720926:LCG720935 LMC720926:LMC720935 LVY720926:LVY720935 MFU720926:MFU720935 MPQ720926:MPQ720935 MZM720926:MZM720935 NJI720926:NJI720935 NTE720926:NTE720935 ODA720926:ODA720935 OMW720926:OMW720935 OWS720926:OWS720935 PGO720926:PGO720935 PQK720926:PQK720935 QAG720926:QAG720935 QKC720926:QKC720935 QTY720926:QTY720935 RDU720926:RDU720935 RNQ720926:RNQ720935 RXM720926:RXM720935 SHI720926:SHI720935 SRE720926:SRE720935 TBA720926:TBA720935 TKW720926:TKW720935 TUS720926:TUS720935 UEO720926:UEO720935 UOK720926:UOK720935 UYG720926:UYG720935 VIC720926:VIC720935 VRY720926:VRY720935 WBU720926:WBU720935 WLQ720926:WLQ720935 WVM720926:WVM720935 F786462:F786471 JA786462:JA786471 SW786462:SW786471 ACS786462:ACS786471 AMO786462:AMO786471 AWK786462:AWK786471 BGG786462:BGG786471 BQC786462:BQC786471 BZY786462:BZY786471 CJU786462:CJU786471 CTQ786462:CTQ786471 DDM786462:DDM786471 DNI786462:DNI786471 DXE786462:DXE786471 EHA786462:EHA786471 EQW786462:EQW786471 FAS786462:FAS786471 FKO786462:FKO786471 FUK786462:FUK786471 GEG786462:GEG786471 GOC786462:GOC786471 GXY786462:GXY786471 HHU786462:HHU786471 HRQ786462:HRQ786471 IBM786462:IBM786471 ILI786462:ILI786471 IVE786462:IVE786471 JFA786462:JFA786471 JOW786462:JOW786471 JYS786462:JYS786471 KIO786462:KIO786471 KSK786462:KSK786471 LCG786462:LCG786471 LMC786462:LMC786471 LVY786462:LVY786471 MFU786462:MFU786471 MPQ786462:MPQ786471 MZM786462:MZM786471 NJI786462:NJI786471 NTE786462:NTE786471 ODA786462:ODA786471 OMW786462:OMW786471 OWS786462:OWS786471 PGO786462:PGO786471 PQK786462:PQK786471 QAG786462:QAG786471 QKC786462:QKC786471 QTY786462:QTY786471 RDU786462:RDU786471 RNQ786462:RNQ786471 RXM786462:RXM786471 SHI786462:SHI786471 SRE786462:SRE786471 TBA786462:TBA786471 TKW786462:TKW786471 TUS786462:TUS786471 UEO786462:UEO786471 UOK786462:UOK786471 UYG786462:UYG786471 VIC786462:VIC786471 VRY786462:VRY786471 WBU786462:WBU786471 WLQ786462:WLQ786471 WVM786462:WVM786471 F851998:F852007 JA851998:JA852007 SW851998:SW852007 ACS851998:ACS852007 AMO851998:AMO852007 AWK851998:AWK852007 BGG851998:BGG852007 BQC851998:BQC852007 BZY851998:BZY852007 CJU851998:CJU852007 CTQ851998:CTQ852007 DDM851998:DDM852007 DNI851998:DNI852007 DXE851998:DXE852007 EHA851998:EHA852007 EQW851998:EQW852007 FAS851998:FAS852007 FKO851998:FKO852007 FUK851998:FUK852007 GEG851998:GEG852007 GOC851998:GOC852007 GXY851998:GXY852007 HHU851998:HHU852007 HRQ851998:HRQ852007 IBM851998:IBM852007 ILI851998:ILI852007 IVE851998:IVE852007 JFA851998:JFA852007 JOW851998:JOW852007 JYS851998:JYS852007 KIO851998:KIO852007 KSK851998:KSK852007 LCG851998:LCG852007 LMC851998:LMC852007 LVY851998:LVY852007 MFU851998:MFU852007 MPQ851998:MPQ852007 MZM851998:MZM852007 NJI851998:NJI852007 NTE851998:NTE852007 ODA851998:ODA852007 OMW851998:OMW852007 OWS851998:OWS852007 PGO851998:PGO852007 PQK851998:PQK852007 QAG851998:QAG852007 QKC851998:QKC852007 QTY851998:QTY852007 RDU851998:RDU852007 RNQ851998:RNQ852007 RXM851998:RXM852007 SHI851998:SHI852007 SRE851998:SRE852007 TBA851998:TBA852007 TKW851998:TKW852007 TUS851998:TUS852007 UEO851998:UEO852007 UOK851998:UOK852007 UYG851998:UYG852007 VIC851998:VIC852007 VRY851998:VRY852007 WBU851998:WBU852007 WLQ851998:WLQ852007 WVM851998:WVM852007 F917534:F917543 JA917534:JA917543 SW917534:SW917543 ACS917534:ACS917543 AMO917534:AMO917543 AWK917534:AWK917543 BGG917534:BGG917543 BQC917534:BQC917543 BZY917534:BZY917543 CJU917534:CJU917543 CTQ917534:CTQ917543 DDM917534:DDM917543 DNI917534:DNI917543 DXE917534:DXE917543 EHA917534:EHA917543 EQW917534:EQW917543 FAS917534:FAS917543 FKO917534:FKO917543 FUK917534:FUK917543 GEG917534:GEG917543 GOC917534:GOC917543 GXY917534:GXY917543 HHU917534:HHU917543 HRQ917534:HRQ917543 IBM917534:IBM917543 ILI917534:ILI917543 IVE917534:IVE917543 JFA917534:JFA917543 JOW917534:JOW917543 JYS917534:JYS917543 KIO917534:KIO917543 KSK917534:KSK917543 LCG917534:LCG917543 LMC917534:LMC917543 LVY917534:LVY917543 MFU917534:MFU917543 MPQ917534:MPQ917543 MZM917534:MZM917543 NJI917534:NJI917543 NTE917534:NTE917543 ODA917534:ODA917543 OMW917534:OMW917543 OWS917534:OWS917543 PGO917534:PGO917543 PQK917534:PQK917543 QAG917534:QAG917543 QKC917534:QKC917543 QTY917534:QTY917543 RDU917534:RDU917543 RNQ917534:RNQ917543 RXM917534:RXM917543 SHI917534:SHI917543 SRE917534:SRE917543 TBA917534:TBA917543 TKW917534:TKW917543 TUS917534:TUS917543 UEO917534:UEO917543 UOK917534:UOK917543 UYG917534:UYG917543 VIC917534:VIC917543 VRY917534:VRY917543 WBU917534:WBU917543 WLQ917534:WLQ917543 WVM917534:WVM917543 F983070:F983079 JA983070:JA983079 SW983070:SW983079 ACS983070:ACS983079 AMO983070:AMO983079 AWK983070:AWK983079 BGG983070:BGG983079 BQC983070:BQC983079 BZY983070:BZY983079 CJU983070:CJU983079 CTQ983070:CTQ983079 DDM983070:DDM983079 DNI983070:DNI983079 DXE983070:DXE983079 EHA983070:EHA983079 EQW983070:EQW983079 FAS983070:FAS983079 FKO983070:FKO983079 FUK983070:FUK983079 GEG983070:GEG983079 GOC983070:GOC983079 GXY983070:GXY983079 HHU983070:HHU983079 HRQ983070:HRQ983079 IBM983070:IBM983079 ILI983070:ILI983079 IVE983070:IVE983079 JFA983070:JFA983079 JOW983070:JOW983079 JYS983070:JYS983079 KIO983070:KIO983079 KSK983070:KSK983079 LCG983070:LCG983079 LMC983070:LMC983079 LVY983070:LVY983079 MFU983070:MFU983079 MPQ983070:MPQ983079 MZM983070:MZM983079 NJI983070:NJI983079 NTE983070:NTE983079 ODA983070:ODA983079 OMW983070:OMW983079 OWS983070:OWS983079 PGO983070:PGO983079 PQK983070:PQK983079 QAG983070:QAG983079 QKC983070:QKC983079 QTY983070:QTY983079 RDU983070:RDU983079 RNQ983070:RNQ983079 RXM983070:RXM983079 SHI983070:SHI983079 SRE983070:SRE983079 TBA983070:TBA983079 TKW983070:TKW983079 TUS983070:TUS983079 UEO983070:UEO983079 UOK983070:UOK983079 UYG983070:UYG983079 VIC983070:VIC983079 VRY983070:VRY983079 WBU983070:WBU983079 WLQ983070:WLQ983079 WVM983070:WVM983079">
      <formula1>0</formula1>
      <formula2>24</formula2>
    </dataValidation>
    <dataValidation type="decimal" allowBlank="1" showInputMessage="1" showErrorMessage="1" error="Maximalni hodnota v této buňce nesmí přesáhnout uvázek pracovníka v organizaci (1)!" sqref="E11:E20 IZ11:IZ20 SV11:SV20 ACR11:ACR20 AMN11:AMN20 AWJ11:AWJ20 BGF11:BGF20 BQB11:BQB20 BZX11:BZX20 CJT11:CJT20 CTP11:CTP20 DDL11:DDL20 DNH11:DNH20 DXD11:DXD20 EGZ11:EGZ20 EQV11:EQV20 FAR11:FAR20 FKN11:FKN20 FUJ11:FUJ20 GEF11:GEF20 GOB11:GOB20 GXX11:GXX20 HHT11:HHT20 HRP11:HRP20 IBL11:IBL20 ILH11:ILH20 IVD11:IVD20 JEZ11:JEZ20 JOV11:JOV20 JYR11:JYR20 KIN11:KIN20 KSJ11:KSJ20 LCF11:LCF20 LMB11:LMB20 LVX11:LVX20 MFT11:MFT20 MPP11:MPP20 MZL11:MZL20 NJH11:NJH20 NTD11:NTD20 OCZ11:OCZ20 OMV11:OMV20 OWR11:OWR20 PGN11:PGN20 PQJ11:PQJ20 QAF11:QAF20 QKB11:QKB20 QTX11:QTX20 RDT11:RDT20 RNP11:RNP20 RXL11:RXL20 SHH11:SHH20 SRD11:SRD20 TAZ11:TAZ20 TKV11:TKV20 TUR11:TUR20 UEN11:UEN20 UOJ11:UOJ20 UYF11:UYF20 VIB11:VIB20 VRX11:VRX20 WBT11:WBT20 WLP11:WLP20 WVL11:WVL20 E65550:E65559 IZ65550:IZ65559 SV65550:SV65559 ACR65550:ACR65559 AMN65550:AMN65559 AWJ65550:AWJ65559 BGF65550:BGF65559 BQB65550:BQB65559 BZX65550:BZX65559 CJT65550:CJT65559 CTP65550:CTP65559 DDL65550:DDL65559 DNH65550:DNH65559 DXD65550:DXD65559 EGZ65550:EGZ65559 EQV65550:EQV65559 FAR65550:FAR65559 FKN65550:FKN65559 FUJ65550:FUJ65559 GEF65550:GEF65559 GOB65550:GOB65559 GXX65550:GXX65559 HHT65550:HHT65559 HRP65550:HRP65559 IBL65550:IBL65559 ILH65550:ILH65559 IVD65550:IVD65559 JEZ65550:JEZ65559 JOV65550:JOV65559 JYR65550:JYR65559 KIN65550:KIN65559 KSJ65550:KSJ65559 LCF65550:LCF65559 LMB65550:LMB65559 LVX65550:LVX65559 MFT65550:MFT65559 MPP65550:MPP65559 MZL65550:MZL65559 NJH65550:NJH65559 NTD65550:NTD65559 OCZ65550:OCZ65559 OMV65550:OMV65559 OWR65550:OWR65559 PGN65550:PGN65559 PQJ65550:PQJ65559 QAF65550:QAF65559 QKB65550:QKB65559 QTX65550:QTX65559 RDT65550:RDT65559 RNP65550:RNP65559 RXL65550:RXL65559 SHH65550:SHH65559 SRD65550:SRD65559 TAZ65550:TAZ65559 TKV65550:TKV65559 TUR65550:TUR65559 UEN65550:UEN65559 UOJ65550:UOJ65559 UYF65550:UYF65559 VIB65550:VIB65559 VRX65550:VRX65559 WBT65550:WBT65559 WLP65550:WLP65559 WVL65550:WVL65559 E131086:E131095 IZ131086:IZ131095 SV131086:SV131095 ACR131086:ACR131095 AMN131086:AMN131095 AWJ131086:AWJ131095 BGF131086:BGF131095 BQB131086:BQB131095 BZX131086:BZX131095 CJT131086:CJT131095 CTP131086:CTP131095 DDL131086:DDL131095 DNH131086:DNH131095 DXD131086:DXD131095 EGZ131086:EGZ131095 EQV131086:EQV131095 FAR131086:FAR131095 FKN131086:FKN131095 FUJ131086:FUJ131095 GEF131086:GEF131095 GOB131086:GOB131095 GXX131086:GXX131095 HHT131086:HHT131095 HRP131086:HRP131095 IBL131086:IBL131095 ILH131086:ILH131095 IVD131086:IVD131095 JEZ131086:JEZ131095 JOV131086:JOV131095 JYR131086:JYR131095 KIN131086:KIN131095 KSJ131086:KSJ131095 LCF131086:LCF131095 LMB131086:LMB131095 LVX131086:LVX131095 MFT131086:MFT131095 MPP131086:MPP131095 MZL131086:MZL131095 NJH131086:NJH131095 NTD131086:NTD131095 OCZ131086:OCZ131095 OMV131086:OMV131095 OWR131086:OWR131095 PGN131086:PGN131095 PQJ131086:PQJ131095 QAF131086:QAF131095 QKB131086:QKB131095 QTX131086:QTX131095 RDT131086:RDT131095 RNP131086:RNP131095 RXL131086:RXL131095 SHH131086:SHH131095 SRD131086:SRD131095 TAZ131086:TAZ131095 TKV131086:TKV131095 TUR131086:TUR131095 UEN131086:UEN131095 UOJ131086:UOJ131095 UYF131086:UYF131095 VIB131086:VIB131095 VRX131086:VRX131095 WBT131086:WBT131095 WLP131086:WLP131095 WVL131086:WVL131095 E196622:E196631 IZ196622:IZ196631 SV196622:SV196631 ACR196622:ACR196631 AMN196622:AMN196631 AWJ196622:AWJ196631 BGF196622:BGF196631 BQB196622:BQB196631 BZX196622:BZX196631 CJT196622:CJT196631 CTP196622:CTP196631 DDL196622:DDL196631 DNH196622:DNH196631 DXD196622:DXD196631 EGZ196622:EGZ196631 EQV196622:EQV196631 FAR196622:FAR196631 FKN196622:FKN196631 FUJ196622:FUJ196631 GEF196622:GEF196631 GOB196622:GOB196631 GXX196622:GXX196631 HHT196622:HHT196631 HRP196622:HRP196631 IBL196622:IBL196631 ILH196622:ILH196631 IVD196622:IVD196631 JEZ196622:JEZ196631 JOV196622:JOV196631 JYR196622:JYR196631 KIN196622:KIN196631 KSJ196622:KSJ196631 LCF196622:LCF196631 LMB196622:LMB196631 LVX196622:LVX196631 MFT196622:MFT196631 MPP196622:MPP196631 MZL196622:MZL196631 NJH196622:NJH196631 NTD196622:NTD196631 OCZ196622:OCZ196631 OMV196622:OMV196631 OWR196622:OWR196631 PGN196622:PGN196631 PQJ196622:PQJ196631 QAF196622:QAF196631 QKB196622:QKB196631 QTX196622:QTX196631 RDT196622:RDT196631 RNP196622:RNP196631 RXL196622:RXL196631 SHH196622:SHH196631 SRD196622:SRD196631 TAZ196622:TAZ196631 TKV196622:TKV196631 TUR196622:TUR196631 UEN196622:UEN196631 UOJ196622:UOJ196631 UYF196622:UYF196631 VIB196622:VIB196631 VRX196622:VRX196631 WBT196622:WBT196631 WLP196622:WLP196631 WVL196622:WVL196631 E262158:E262167 IZ262158:IZ262167 SV262158:SV262167 ACR262158:ACR262167 AMN262158:AMN262167 AWJ262158:AWJ262167 BGF262158:BGF262167 BQB262158:BQB262167 BZX262158:BZX262167 CJT262158:CJT262167 CTP262158:CTP262167 DDL262158:DDL262167 DNH262158:DNH262167 DXD262158:DXD262167 EGZ262158:EGZ262167 EQV262158:EQV262167 FAR262158:FAR262167 FKN262158:FKN262167 FUJ262158:FUJ262167 GEF262158:GEF262167 GOB262158:GOB262167 GXX262158:GXX262167 HHT262158:HHT262167 HRP262158:HRP262167 IBL262158:IBL262167 ILH262158:ILH262167 IVD262158:IVD262167 JEZ262158:JEZ262167 JOV262158:JOV262167 JYR262158:JYR262167 KIN262158:KIN262167 KSJ262158:KSJ262167 LCF262158:LCF262167 LMB262158:LMB262167 LVX262158:LVX262167 MFT262158:MFT262167 MPP262158:MPP262167 MZL262158:MZL262167 NJH262158:NJH262167 NTD262158:NTD262167 OCZ262158:OCZ262167 OMV262158:OMV262167 OWR262158:OWR262167 PGN262158:PGN262167 PQJ262158:PQJ262167 QAF262158:QAF262167 QKB262158:QKB262167 QTX262158:QTX262167 RDT262158:RDT262167 RNP262158:RNP262167 RXL262158:RXL262167 SHH262158:SHH262167 SRD262158:SRD262167 TAZ262158:TAZ262167 TKV262158:TKV262167 TUR262158:TUR262167 UEN262158:UEN262167 UOJ262158:UOJ262167 UYF262158:UYF262167 VIB262158:VIB262167 VRX262158:VRX262167 WBT262158:WBT262167 WLP262158:WLP262167 WVL262158:WVL262167 E327694:E327703 IZ327694:IZ327703 SV327694:SV327703 ACR327694:ACR327703 AMN327694:AMN327703 AWJ327694:AWJ327703 BGF327694:BGF327703 BQB327694:BQB327703 BZX327694:BZX327703 CJT327694:CJT327703 CTP327694:CTP327703 DDL327694:DDL327703 DNH327694:DNH327703 DXD327694:DXD327703 EGZ327694:EGZ327703 EQV327694:EQV327703 FAR327694:FAR327703 FKN327694:FKN327703 FUJ327694:FUJ327703 GEF327694:GEF327703 GOB327694:GOB327703 GXX327694:GXX327703 HHT327694:HHT327703 HRP327694:HRP327703 IBL327694:IBL327703 ILH327694:ILH327703 IVD327694:IVD327703 JEZ327694:JEZ327703 JOV327694:JOV327703 JYR327694:JYR327703 KIN327694:KIN327703 KSJ327694:KSJ327703 LCF327694:LCF327703 LMB327694:LMB327703 LVX327694:LVX327703 MFT327694:MFT327703 MPP327694:MPP327703 MZL327694:MZL327703 NJH327694:NJH327703 NTD327694:NTD327703 OCZ327694:OCZ327703 OMV327694:OMV327703 OWR327694:OWR327703 PGN327694:PGN327703 PQJ327694:PQJ327703 QAF327694:QAF327703 QKB327694:QKB327703 QTX327694:QTX327703 RDT327694:RDT327703 RNP327694:RNP327703 RXL327694:RXL327703 SHH327694:SHH327703 SRD327694:SRD327703 TAZ327694:TAZ327703 TKV327694:TKV327703 TUR327694:TUR327703 UEN327694:UEN327703 UOJ327694:UOJ327703 UYF327694:UYF327703 VIB327694:VIB327703 VRX327694:VRX327703 WBT327694:WBT327703 WLP327694:WLP327703 WVL327694:WVL327703 E393230:E393239 IZ393230:IZ393239 SV393230:SV393239 ACR393230:ACR393239 AMN393230:AMN393239 AWJ393230:AWJ393239 BGF393230:BGF393239 BQB393230:BQB393239 BZX393230:BZX393239 CJT393230:CJT393239 CTP393230:CTP393239 DDL393230:DDL393239 DNH393230:DNH393239 DXD393230:DXD393239 EGZ393230:EGZ393239 EQV393230:EQV393239 FAR393230:FAR393239 FKN393230:FKN393239 FUJ393230:FUJ393239 GEF393230:GEF393239 GOB393230:GOB393239 GXX393230:GXX393239 HHT393230:HHT393239 HRP393230:HRP393239 IBL393230:IBL393239 ILH393230:ILH393239 IVD393230:IVD393239 JEZ393230:JEZ393239 JOV393230:JOV393239 JYR393230:JYR393239 KIN393230:KIN393239 KSJ393230:KSJ393239 LCF393230:LCF393239 LMB393230:LMB393239 LVX393230:LVX393239 MFT393230:MFT393239 MPP393230:MPP393239 MZL393230:MZL393239 NJH393230:NJH393239 NTD393230:NTD393239 OCZ393230:OCZ393239 OMV393230:OMV393239 OWR393230:OWR393239 PGN393230:PGN393239 PQJ393230:PQJ393239 QAF393230:QAF393239 QKB393230:QKB393239 QTX393230:QTX393239 RDT393230:RDT393239 RNP393230:RNP393239 RXL393230:RXL393239 SHH393230:SHH393239 SRD393230:SRD393239 TAZ393230:TAZ393239 TKV393230:TKV393239 TUR393230:TUR393239 UEN393230:UEN393239 UOJ393230:UOJ393239 UYF393230:UYF393239 VIB393230:VIB393239 VRX393230:VRX393239 WBT393230:WBT393239 WLP393230:WLP393239 WVL393230:WVL393239 E458766:E458775 IZ458766:IZ458775 SV458766:SV458775 ACR458766:ACR458775 AMN458766:AMN458775 AWJ458766:AWJ458775 BGF458766:BGF458775 BQB458766:BQB458775 BZX458766:BZX458775 CJT458766:CJT458775 CTP458766:CTP458775 DDL458766:DDL458775 DNH458766:DNH458775 DXD458766:DXD458775 EGZ458766:EGZ458775 EQV458766:EQV458775 FAR458766:FAR458775 FKN458766:FKN458775 FUJ458766:FUJ458775 GEF458766:GEF458775 GOB458766:GOB458775 GXX458766:GXX458775 HHT458766:HHT458775 HRP458766:HRP458775 IBL458766:IBL458775 ILH458766:ILH458775 IVD458766:IVD458775 JEZ458766:JEZ458775 JOV458766:JOV458775 JYR458766:JYR458775 KIN458766:KIN458775 KSJ458766:KSJ458775 LCF458766:LCF458775 LMB458766:LMB458775 LVX458766:LVX458775 MFT458766:MFT458775 MPP458766:MPP458775 MZL458766:MZL458775 NJH458766:NJH458775 NTD458766:NTD458775 OCZ458766:OCZ458775 OMV458766:OMV458775 OWR458766:OWR458775 PGN458766:PGN458775 PQJ458766:PQJ458775 QAF458766:QAF458775 QKB458766:QKB458775 QTX458766:QTX458775 RDT458766:RDT458775 RNP458766:RNP458775 RXL458766:RXL458775 SHH458766:SHH458775 SRD458766:SRD458775 TAZ458766:TAZ458775 TKV458766:TKV458775 TUR458766:TUR458775 UEN458766:UEN458775 UOJ458766:UOJ458775 UYF458766:UYF458775 VIB458766:VIB458775 VRX458766:VRX458775 WBT458766:WBT458775 WLP458766:WLP458775 WVL458766:WVL458775 E524302:E524311 IZ524302:IZ524311 SV524302:SV524311 ACR524302:ACR524311 AMN524302:AMN524311 AWJ524302:AWJ524311 BGF524302:BGF524311 BQB524302:BQB524311 BZX524302:BZX524311 CJT524302:CJT524311 CTP524302:CTP524311 DDL524302:DDL524311 DNH524302:DNH524311 DXD524302:DXD524311 EGZ524302:EGZ524311 EQV524302:EQV524311 FAR524302:FAR524311 FKN524302:FKN524311 FUJ524302:FUJ524311 GEF524302:GEF524311 GOB524302:GOB524311 GXX524302:GXX524311 HHT524302:HHT524311 HRP524302:HRP524311 IBL524302:IBL524311 ILH524302:ILH524311 IVD524302:IVD524311 JEZ524302:JEZ524311 JOV524302:JOV524311 JYR524302:JYR524311 KIN524302:KIN524311 KSJ524302:KSJ524311 LCF524302:LCF524311 LMB524302:LMB524311 LVX524302:LVX524311 MFT524302:MFT524311 MPP524302:MPP524311 MZL524302:MZL524311 NJH524302:NJH524311 NTD524302:NTD524311 OCZ524302:OCZ524311 OMV524302:OMV524311 OWR524302:OWR524311 PGN524302:PGN524311 PQJ524302:PQJ524311 QAF524302:QAF524311 QKB524302:QKB524311 QTX524302:QTX524311 RDT524302:RDT524311 RNP524302:RNP524311 RXL524302:RXL524311 SHH524302:SHH524311 SRD524302:SRD524311 TAZ524302:TAZ524311 TKV524302:TKV524311 TUR524302:TUR524311 UEN524302:UEN524311 UOJ524302:UOJ524311 UYF524302:UYF524311 VIB524302:VIB524311 VRX524302:VRX524311 WBT524302:WBT524311 WLP524302:WLP524311 WVL524302:WVL524311 E589838:E589847 IZ589838:IZ589847 SV589838:SV589847 ACR589838:ACR589847 AMN589838:AMN589847 AWJ589838:AWJ589847 BGF589838:BGF589847 BQB589838:BQB589847 BZX589838:BZX589847 CJT589838:CJT589847 CTP589838:CTP589847 DDL589838:DDL589847 DNH589838:DNH589847 DXD589838:DXD589847 EGZ589838:EGZ589847 EQV589838:EQV589847 FAR589838:FAR589847 FKN589838:FKN589847 FUJ589838:FUJ589847 GEF589838:GEF589847 GOB589838:GOB589847 GXX589838:GXX589847 HHT589838:HHT589847 HRP589838:HRP589847 IBL589838:IBL589847 ILH589838:ILH589847 IVD589838:IVD589847 JEZ589838:JEZ589847 JOV589838:JOV589847 JYR589838:JYR589847 KIN589838:KIN589847 KSJ589838:KSJ589847 LCF589838:LCF589847 LMB589838:LMB589847 LVX589838:LVX589847 MFT589838:MFT589847 MPP589838:MPP589847 MZL589838:MZL589847 NJH589838:NJH589847 NTD589838:NTD589847 OCZ589838:OCZ589847 OMV589838:OMV589847 OWR589838:OWR589847 PGN589838:PGN589847 PQJ589838:PQJ589847 QAF589838:QAF589847 QKB589838:QKB589847 QTX589838:QTX589847 RDT589838:RDT589847 RNP589838:RNP589847 RXL589838:RXL589847 SHH589838:SHH589847 SRD589838:SRD589847 TAZ589838:TAZ589847 TKV589838:TKV589847 TUR589838:TUR589847 UEN589838:UEN589847 UOJ589838:UOJ589847 UYF589838:UYF589847 VIB589838:VIB589847 VRX589838:VRX589847 WBT589838:WBT589847 WLP589838:WLP589847 WVL589838:WVL589847 E655374:E655383 IZ655374:IZ655383 SV655374:SV655383 ACR655374:ACR655383 AMN655374:AMN655383 AWJ655374:AWJ655383 BGF655374:BGF655383 BQB655374:BQB655383 BZX655374:BZX655383 CJT655374:CJT655383 CTP655374:CTP655383 DDL655374:DDL655383 DNH655374:DNH655383 DXD655374:DXD655383 EGZ655374:EGZ655383 EQV655374:EQV655383 FAR655374:FAR655383 FKN655374:FKN655383 FUJ655374:FUJ655383 GEF655374:GEF655383 GOB655374:GOB655383 GXX655374:GXX655383 HHT655374:HHT655383 HRP655374:HRP655383 IBL655374:IBL655383 ILH655374:ILH655383 IVD655374:IVD655383 JEZ655374:JEZ655383 JOV655374:JOV655383 JYR655374:JYR655383 KIN655374:KIN655383 KSJ655374:KSJ655383 LCF655374:LCF655383 LMB655374:LMB655383 LVX655374:LVX655383 MFT655374:MFT655383 MPP655374:MPP655383 MZL655374:MZL655383 NJH655374:NJH655383 NTD655374:NTD655383 OCZ655374:OCZ655383 OMV655374:OMV655383 OWR655374:OWR655383 PGN655374:PGN655383 PQJ655374:PQJ655383 QAF655374:QAF655383 QKB655374:QKB655383 QTX655374:QTX655383 RDT655374:RDT655383 RNP655374:RNP655383 RXL655374:RXL655383 SHH655374:SHH655383 SRD655374:SRD655383 TAZ655374:TAZ655383 TKV655374:TKV655383 TUR655374:TUR655383 UEN655374:UEN655383 UOJ655374:UOJ655383 UYF655374:UYF655383 VIB655374:VIB655383 VRX655374:VRX655383 WBT655374:WBT655383 WLP655374:WLP655383 WVL655374:WVL655383 E720910:E720919 IZ720910:IZ720919 SV720910:SV720919 ACR720910:ACR720919 AMN720910:AMN720919 AWJ720910:AWJ720919 BGF720910:BGF720919 BQB720910:BQB720919 BZX720910:BZX720919 CJT720910:CJT720919 CTP720910:CTP720919 DDL720910:DDL720919 DNH720910:DNH720919 DXD720910:DXD720919 EGZ720910:EGZ720919 EQV720910:EQV720919 FAR720910:FAR720919 FKN720910:FKN720919 FUJ720910:FUJ720919 GEF720910:GEF720919 GOB720910:GOB720919 GXX720910:GXX720919 HHT720910:HHT720919 HRP720910:HRP720919 IBL720910:IBL720919 ILH720910:ILH720919 IVD720910:IVD720919 JEZ720910:JEZ720919 JOV720910:JOV720919 JYR720910:JYR720919 KIN720910:KIN720919 KSJ720910:KSJ720919 LCF720910:LCF720919 LMB720910:LMB720919 LVX720910:LVX720919 MFT720910:MFT720919 MPP720910:MPP720919 MZL720910:MZL720919 NJH720910:NJH720919 NTD720910:NTD720919 OCZ720910:OCZ720919 OMV720910:OMV720919 OWR720910:OWR720919 PGN720910:PGN720919 PQJ720910:PQJ720919 QAF720910:QAF720919 QKB720910:QKB720919 QTX720910:QTX720919 RDT720910:RDT720919 RNP720910:RNP720919 RXL720910:RXL720919 SHH720910:SHH720919 SRD720910:SRD720919 TAZ720910:TAZ720919 TKV720910:TKV720919 TUR720910:TUR720919 UEN720910:UEN720919 UOJ720910:UOJ720919 UYF720910:UYF720919 VIB720910:VIB720919 VRX720910:VRX720919 WBT720910:WBT720919 WLP720910:WLP720919 WVL720910:WVL720919 E786446:E786455 IZ786446:IZ786455 SV786446:SV786455 ACR786446:ACR786455 AMN786446:AMN786455 AWJ786446:AWJ786455 BGF786446:BGF786455 BQB786446:BQB786455 BZX786446:BZX786455 CJT786446:CJT786455 CTP786446:CTP786455 DDL786446:DDL786455 DNH786446:DNH786455 DXD786446:DXD786455 EGZ786446:EGZ786455 EQV786446:EQV786455 FAR786446:FAR786455 FKN786446:FKN786455 FUJ786446:FUJ786455 GEF786446:GEF786455 GOB786446:GOB786455 GXX786446:GXX786455 HHT786446:HHT786455 HRP786446:HRP786455 IBL786446:IBL786455 ILH786446:ILH786455 IVD786446:IVD786455 JEZ786446:JEZ786455 JOV786446:JOV786455 JYR786446:JYR786455 KIN786446:KIN786455 KSJ786446:KSJ786455 LCF786446:LCF786455 LMB786446:LMB786455 LVX786446:LVX786455 MFT786446:MFT786455 MPP786446:MPP786455 MZL786446:MZL786455 NJH786446:NJH786455 NTD786446:NTD786455 OCZ786446:OCZ786455 OMV786446:OMV786455 OWR786446:OWR786455 PGN786446:PGN786455 PQJ786446:PQJ786455 QAF786446:QAF786455 QKB786446:QKB786455 QTX786446:QTX786455 RDT786446:RDT786455 RNP786446:RNP786455 RXL786446:RXL786455 SHH786446:SHH786455 SRD786446:SRD786455 TAZ786446:TAZ786455 TKV786446:TKV786455 TUR786446:TUR786455 UEN786446:UEN786455 UOJ786446:UOJ786455 UYF786446:UYF786455 VIB786446:VIB786455 VRX786446:VRX786455 WBT786446:WBT786455 WLP786446:WLP786455 WVL786446:WVL786455 E851982:E851991 IZ851982:IZ851991 SV851982:SV851991 ACR851982:ACR851991 AMN851982:AMN851991 AWJ851982:AWJ851991 BGF851982:BGF851991 BQB851982:BQB851991 BZX851982:BZX851991 CJT851982:CJT851991 CTP851982:CTP851991 DDL851982:DDL851991 DNH851982:DNH851991 DXD851982:DXD851991 EGZ851982:EGZ851991 EQV851982:EQV851991 FAR851982:FAR851991 FKN851982:FKN851991 FUJ851982:FUJ851991 GEF851982:GEF851991 GOB851982:GOB851991 GXX851982:GXX851991 HHT851982:HHT851991 HRP851982:HRP851991 IBL851982:IBL851991 ILH851982:ILH851991 IVD851982:IVD851991 JEZ851982:JEZ851991 JOV851982:JOV851991 JYR851982:JYR851991 KIN851982:KIN851991 KSJ851982:KSJ851991 LCF851982:LCF851991 LMB851982:LMB851991 LVX851982:LVX851991 MFT851982:MFT851991 MPP851982:MPP851991 MZL851982:MZL851991 NJH851982:NJH851991 NTD851982:NTD851991 OCZ851982:OCZ851991 OMV851982:OMV851991 OWR851982:OWR851991 PGN851982:PGN851991 PQJ851982:PQJ851991 QAF851982:QAF851991 QKB851982:QKB851991 QTX851982:QTX851991 RDT851982:RDT851991 RNP851982:RNP851991 RXL851982:RXL851991 SHH851982:SHH851991 SRD851982:SRD851991 TAZ851982:TAZ851991 TKV851982:TKV851991 TUR851982:TUR851991 UEN851982:UEN851991 UOJ851982:UOJ851991 UYF851982:UYF851991 VIB851982:VIB851991 VRX851982:VRX851991 WBT851982:WBT851991 WLP851982:WLP851991 WVL851982:WVL851991 E917518:E917527 IZ917518:IZ917527 SV917518:SV917527 ACR917518:ACR917527 AMN917518:AMN917527 AWJ917518:AWJ917527 BGF917518:BGF917527 BQB917518:BQB917527 BZX917518:BZX917527 CJT917518:CJT917527 CTP917518:CTP917527 DDL917518:DDL917527 DNH917518:DNH917527 DXD917518:DXD917527 EGZ917518:EGZ917527 EQV917518:EQV917527 FAR917518:FAR917527 FKN917518:FKN917527 FUJ917518:FUJ917527 GEF917518:GEF917527 GOB917518:GOB917527 GXX917518:GXX917527 HHT917518:HHT917527 HRP917518:HRP917527 IBL917518:IBL917527 ILH917518:ILH917527 IVD917518:IVD917527 JEZ917518:JEZ917527 JOV917518:JOV917527 JYR917518:JYR917527 KIN917518:KIN917527 KSJ917518:KSJ917527 LCF917518:LCF917527 LMB917518:LMB917527 LVX917518:LVX917527 MFT917518:MFT917527 MPP917518:MPP917527 MZL917518:MZL917527 NJH917518:NJH917527 NTD917518:NTD917527 OCZ917518:OCZ917527 OMV917518:OMV917527 OWR917518:OWR917527 PGN917518:PGN917527 PQJ917518:PQJ917527 QAF917518:QAF917527 QKB917518:QKB917527 QTX917518:QTX917527 RDT917518:RDT917527 RNP917518:RNP917527 RXL917518:RXL917527 SHH917518:SHH917527 SRD917518:SRD917527 TAZ917518:TAZ917527 TKV917518:TKV917527 TUR917518:TUR917527 UEN917518:UEN917527 UOJ917518:UOJ917527 UYF917518:UYF917527 VIB917518:VIB917527 VRX917518:VRX917527 WBT917518:WBT917527 WLP917518:WLP917527 WVL917518:WVL917527 E983054:E983063 IZ983054:IZ983063 SV983054:SV983063 ACR983054:ACR983063 AMN983054:AMN983063 AWJ983054:AWJ983063 BGF983054:BGF983063 BQB983054:BQB983063 BZX983054:BZX983063 CJT983054:CJT983063 CTP983054:CTP983063 DDL983054:DDL983063 DNH983054:DNH983063 DXD983054:DXD983063 EGZ983054:EGZ983063 EQV983054:EQV983063 FAR983054:FAR983063 FKN983054:FKN983063 FUJ983054:FUJ983063 GEF983054:GEF983063 GOB983054:GOB983063 GXX983054:GXX983063 HHT983054:HHT983063 HRP983054:HRP983063 IBL983054:IBL983063 ILH983054:ILH983063 IVD983054:IVD983063 JEZ983054:JEZ983063 JOV983054:JOV983063 JYR983054:JYR983063 KIN983054:KIN983063 KSJ983054:KSJ983063 LCF983054:LCF983063 LMB983054:LMB983063 LVX983054:LVX983063 MFT983054:MFT983063 MPP983054:MPP983063 MZL983054:MZL983063 NJH983054:NJH983063 NTD983054:NTD983063 OCZ983054:OCZ983063 OMV983054:OMV983063 OWR983054:OWR983063 PGN983054:PGN983063 PQJ983054:PQJ983063 QAF983054:QAF983063 QKB983054:QKB983063 QTX983054:QTX983063 RDT983054:RDT983063 RNP983054:RNP983063 RXL983054:RXL983063 SHH983054:SHH983063 SRD983054:SRD983063 TAZ983054:TAZ983063 TKV983054:TKV983063 TUR983054:TUR983063 UEN983054:UEN983063 UOJ983054:UOJ983063 UYF983054:UYF983063 VIB983054:VIB983063 VRX983054:VRX983063 WBT983054:WBT983063 WLP983054:WLP983063 WVL983054:WVL983063 E28:E37 IZ28:IZ37 SV28:SV37 ACR28:ACR37 AMN28:AMN37 AWJ28:AWJ37 BGF28:BGF37 BQB28:BQB37 BZX28:BZX37 CJT28:CJT37 CTP28:CTP37 DDL28:DDL37 DNH28:DNH37 DXD28:DXD37 EGZ28:EGZ37 EQV28:EQV37 FAR28:FAR37 FKN28:FKN37 FUJ28:FUJ37 GEF28:GEF37 GOB28:GOB37 GXX28:GXX37 HHT28:HHT37 HRP28:HRP37 IBL28:IBL37 ILH28:ILH37 IVD28:IVD37 JEZ28:JEZ37 JOV28:JOV37 JYR28:JYR37 KIN28:KIN37 KSJ28:KSJ37 LCF28:LCF37 LMB28:LMB37 LVX28:LVX37 MFT28:MFT37 MPP28:MPP37 MZL28:MZL37 NJH28:NJH37 NTD28:NTD37 OCZ28:OCZ37 OMV28:OMV37 OWR28:OWR37 PGN28:PGN37 PQJ28:PQJ37 QAF28:QAF37 QKB28:QKB37 QTX28:QTX37 RDT28:RDT37 RNP28:RNP37 RXL28:RXL37 SHH28:SHH37 SRD28:SRD37 TAZ28:TAZ37 TKV28:TKV37 TUR28:TUR37 UEN28:UEN37 UOJ28:UOJ37 UYF28:UYF37 VIB28:VIB37 VRX28:VRX37 WBT28:WBT37 WLP28:WLP37 WVL28:WVL37 E65566:E65575 IZ65566:IZ65575 SV65566:SV65575 ACR65566:ACR65575 AMN65566:AMN65575 AWJ65566:AWJ65575 BGF65566:BGF65575 BQB65566:BQB65575 BZX65566:BZX65575 CJT65566:CJT65575 CTP65566:CTP65575 DDL65566:DDL65575 DNH65566:DNH65575 DXD65566:DXD65575 EGZ65566:EGZ65575 EQV65566:EQV65575 FAR65566:FAR65575 FKN65566:FKN65575 FUJ65566:FUJ65575 GEF65566:GEF65575 GOB65566:GOB65575 GXX65566:GXX65575 HHT65566:HHT65575 HRP65566:HRP65575 IBL65566:IBL65575 ILH65566:ILH65575 IVD65566:IVD65575 JEZ65566:JEZ65575 JOV65566:JOV65575 JYR65566:JYR65575 KIN65566:KIN65575 KSJ65566:KSJ65575 LCF65566:LCF65575 LMB65566:LMB65575 LVX65566:LVX65575 MFT65566:MFT65575 MPP65566:MPP65575 MZL65566:MZL65575 NJH65566:NJH65575 NTD65566:NTD65575 OCZ65566:OCZ65575 OMV65566:OMV65575 OWR65566:OWR65575 PGN65566:PGN65575 PQJ65566:PQJ65575 QAF65566:QAF65575 QKB65566:QKB65575 QTX65566:QTX65575 RDT65566:RDT65575 RNP65566:RNP65575 RXL65566:RXL65575 SHH65566:SHH65575 SRD65566:SRD65575 TAZ65566:TAZ65575 TKV65566:TKV65575 TUR65566:TUR65575 UEN65566:UEN65575 UOJ65566:UOJ65575 UYF65566:UYF65575 VIB65566:VIB65575 VRX65566:VRX65575 WBT65566:WBT65575 WLP65566:WLP65575 WVL65566:WVL65575 E131102:E131111 IZ131102:IZ131111 SV131102:SV131111 ACR131102:ACR131111 AMN131102:AMN131111 AWJ131102:AWJ131111 BGF131102:BGF131111 BQB131102:BQB131111 BZX131102:BZX131111 CJT131102:CJT131111 CTP131102:CTP131111 DDL131102:DDL131111 DNH131102:DNH131111 DXD131102:DXD131111 EGZ131102:EGZ131111 EQV131102:EQV131111 FAR131102:FAR131111 FKN131102:FKN131111 FUJ131102:FUJ131111 GEF131102:GEF131111 GOB131102:GOB131111 GXX131102:GXX131111 HHT131102:HHT131111 HRP131102:HRP131111 IBL131102:IBL131111 ILH131102:ILH131111 IVD131102:IVD131111 JEZ131102:JEZ131111 JOV131102:JOV131111 JYR131102:JYR131111 KIN131102:KIN131111 KSJ131102:KSJ131111 LCF131102:LCF131111 LMB131102:LMB131111 LVX131102:LVX131111 MFT131102:MFT131111 MPP131102:MPP131111 MZL131102:MZL131111 NJH131102:NJH131111 NTD131102:NTD131111 OCZ131102:OCZ131111 OMV131102:OMV131111 OWR131102:OWR131111 PGN131102:PGN131111 PQJ131102:PQJ131111 QAF131102:QAF131111 QKB131102:QKB131111 QTX131102:QTX131111 RDT131102:RDT131111 RNP131102:RNP131111 RXL131102:RXL131111 SHH131102:SHH131111 SRD131102:SRD131111 TAZ131102:TAZ131111 TKV131102:TKV131111 TUR131102:TUR131111 UEN131102:UEN131111 UOJ131102:UOJ131111 UYF131102:UYF131111 VIB131102:VIB131111 VRX131102:VRX131111 WBT131102:WBT131111 WLP131102:WLP131111 WVL131102:WVL131111 E196638:E196647 IZ196638:IZ196647 SV196638:SV196647 ACR196638:ACR196647 AMN196638:AMN196647 AWJ196638:AWJ196647 BGF196638:BGF196647 BQB196638:BQB196647 BZX196638:BZX196647 CJT196638:CJT196647 CTP196638:CTP196647 DDL196638:DDL196647 DNH196638:DNH196647 DXD196638:DXD196647 EGZ196638:EGZ196647 EQV196638:EQV196647 FAR196638:FAR196647 FKN196638:FKN196647 FUJ196638:FUJ196647 GEF196638:GEF196647 GOB196638:GOB196647 GXX196638:GXX196647 HHT196638:HHT196647 HRP196638:HRP196647 IBL196638:IBL196647 ILH196638:ILH196647 IVD196638:IVD196647 JEZ196638:JEZ196647 JOV196638:JOV196647 JYR196638:JYR196647 KIN196638:KIN196647 KSJ196638:KSJ196647 LCF196638:LCF196647 LMB196638:LMB196647 LVX196638:LVX196647 MFT196638:MFT196647 MPP196638:MPP196647 MZL196638:MZL196647 NJH196638:NJH196647 NTD196638:NTD196647 OCZ196638:OCZ196647 OMV196638:OMV196647 OWR196638:OWR196647 PGN196638:PGN196647 PQJ196638:PQJ196647 QAF196638:QAF196647 QKB196638:QKB196647 QTX196638:QTX196647 RDT196638:RDT196647 RNP196638:RNP196647 RXL196638:RXL196647 SHH196638:SHH196647 SRD196638:SRD196647 TAZ196638:TAZ196647 TKV196638:TKV196647 TUR196638:TUR196647 UEN196638:UEN196647 UOJ196638:UOJ196647 UYF196638:UYF196647 VIB196638:VIB196647 VRX196638:VRX196647 WBT196638:WBT196647 WLP196638:WLP196647 WVL196638:WVL196647 E262174:E262183 IZ262174:IZ262183 SV262174:SV262183 ACR262174:ACR262183 AMN262174:AMN262183 AWJ262174:AWJ262183 BGF262174:BGF262183 BQB262174:BQB262183 BZX262174:BZX262183 CJT262174:CJT262183 CTP262174:CTP262183 DDL262174:DDL262183 DNH262174:DNH262183 DXD262174:DXD262183 EGZ262174:EGZ262183 EQV262174:EQV262183 FAR262174:FAR262183 FKN262174:FKN262183 FUJ262174:FUJ262183 GEF262174:GEF262183 GOB262174:GOB262183 GXX262174:GXX262183 HHT262174:HHT262183 HRP262174:HRP262183 IBL262174:IBL262183 ILH262174:ILH262183 IVD262174:IVD262183 JEZ262174:JEZ262183 JOV262174:JOV262183 JYR262174:JYR262183 KIN262174:KIN262183 KSJ262174:KSJ262183 LCF262174:LCF262183 LMB262174:LMB262183 LVX262174:LVX262183 MFT262174:MFT262183 MPP262174:MPP262183 MZL262174:MZL262183 NJH262174:NJH262183 NTD262174:NTD262183 OCZ262174:OCZ262183 OMV262174:OMV262183 OWR262174:OWR262183 PGN262174:PGN262183 PQJ262174:PQJ262183 QAF262174:QAF262183 QKB262174:QKB262183 QTX262174:QTX262183 RDT262174:RDT262183 RNP262174:RNP262183 RXL262174:RXL262183 SHH262174:SHH262183 SRD262174:SRD262183 TAZ262174:TAZ262183 TKV262174:TKV262183 TUR262174:TUR262183 UEN262174:UEN262183 UOJ262174:UOJ262183 UYF262174:UYF262183 VIB262174:VIB262183 VRX262174:VRX262183 WBT262174:WBT262183 WLP262174:WLP262183 WVL262174:WVL262183 E327710:E327719 IZ327710:IZ327719 SV327710:SV327719 ACR327710:ACR327719 AMN327710:AMN327719 AWJ327710:AWJ327719 BGF327710:BGF327719 BQB327710:BQB327719 BZX327710:BZX327719 CJT327710:CJT327719 CTP327710:CTP327719 DDL327710:DDL327719 DNH327710:DNH327719 DXD327710:DXD327719 EGZ327710:EGZ327719 EQV327710:EQV327719 FAR327710:FAR327719 FKN327710:FKN327719 FUJ327710:FUJ327719 GEF327710:GEF327719 GOB327710:GOB327719 GXX327710:GXX327719 HHT327710:HHT327719 HRP327710:HRP327719 IBL327710:IBL327719 ILH327710:ILH327719 IVD327710:IVD327719 JEZ327710:JEZ327719 JOV327710:JOV327719 JYR327710:JYR327719 KIN327710:KIN327719 KSJ327710:KSJ327719 LCF327710:LCF327719 LMB327710:LMB327719 LVX327710:LVX327719 MFT327710:MFT327719 MPP327710:MPP327719 MZL327710:MZL327719 NJH327710:NJH327719 NTD327710:NTD327719 OCZ327710:OCZ327719 OMV327710:OMV327719 OWR327710:OWR327719 PGN327710:PGN327719 PQJ327710:PQJ327719 QAF327710:QAF327719 QKB327710:QKB327719 QTX327710:QTX327719 RDT327710:RDT327719 RNP327710:RNP327719 RXL327710:RXL327719 SHH327710:SHH327719 SRD327710:SRD327719 TAZ327710:TAZ327719 TKV327710:TKV327719 TUR327710:TUR327719 UEN327710:UEN327719 UOJ327710:UOJ327719 UYF327710:UYF327719 VIB327710:VIB327719 VRX327710:VRX327719 WBT327710:WBT327719 WLP327710:WLP327719 WVL327710:WVL327719 E393246:E393255 IZ393246:IZ393255 SV393246:SV393255 ACR393246:ACR393255 AMN393246:AMN393255 AWJ393246:AWJ393255 BGF393246:BGF393255 BQB393246:BQB393255 BZX393246:BZX393255 CJT393246:CJT393255 CTP393246:CTP393255 DDL393246:DDL393255 DNH393246:DNH393255 DXD393246:DXD393255 EGZ393246:EGZ393255 EQV393246:EQV393255 FAR393246:FAR393255 FKN393246:FKN393255 FUJ393246:FUJ393255 GEF393246:GEF393255 GOB393246:GOB393255 GXX393246:GXX393255 HHT393246:HHT393255 HRP393246:HRP393255 IBL393246:IBL393255 ILH393246:ILH393255 IVD393246:IVD393255 JEZ393246:JEZ393255 JOV393246:JOV393255 JYR393246:JYR393255 KIN393246:KIN393255 KSJ393246:KSJ393255 LCF393246:LCF393255 LMB393246:LMB393255 LVX393246:LVX393255 MFT393246:MFT393255 MPP393246:MPP393255 MZL393246:MZL393255 NJH393246:NJH393255 NTD393246:NTD393255 OCZ393246:OCZ393255 OMV393246:OMV393255 OWR393246:OWR393255 PGN393246:PGN393255 PQJ393246:PQJ393255 QAF393246:QAF393255 QKB393246:QKB393255 QTX393246:QTX393255 RDT393246:RDT393255 RNP393246:RNP393255 RXL393246:RXL393255 SHH393246:SHH393255 SRD393246:SRD393255 TAZ393246:TAZ393255 TKV393246:TKV393255 TUR393246:TUR393255 UEN393246:UEN393255 UOJ393246:UOJ393255 UYF393246:UYF393255 VIB393246:VIB393255 VRX393246:VRX393255 WBT393246:WBT393255 WLP393246:WLP393255 WVL393246:WVL393255 E458782:E458791 IZ458782:IZ458791 SV458782:SV458791 ACR458782:ACR458791 AMN458782:AMN458791 AWJ458782:AWJ458791 BGF458782:BGF458791 BQB458782:BQB458791 BZX458782:BZX458791 CJT458782:CJT458791 CTP458782:CTP458791 DDL458782:DDL458791 DNH458782:DNH458791 DXD458782:DXD458791 EGZ458782:EGZ458791 EQV458782:EQV458791 FAR458782:FAR458791 FKN458782:FKN458791 FUJ458782:FUJ458791 GEF458782:GEF458791 GOB458782:GOB458791 GXX458782:GXX458791 HHT458782:HHT458791 HRP458782:HRP458791 IBL458782:IBL458791 ILH458782:ILH458791 IVD458782:IVD458791 JEZ458782:JEZ458791 JOV458782:JOV458791 JYR458782:JYR458791 KIN458782:KIN458791 KSJ458782:KSJ458791 LCF458782:LCF458791 LMB458782:LMB458791 LVX458782:LVX458791 MFT458782:MFT458791 MPP458782:MPP458791 MZL458782:MZL458791 NJH458782:NJH458791 NTD458782:NTD458791 OCZ458782:OCZ458791 OMV458782:OMV458791 OWR458782:OWR458791 PGN458782:PGN458791 PQJ458782:PQJ458791 QAF458782:QAF458791 QKB458782:QKB458791 QTX458782:QTX458791 RDT458782:RDT458791 RNP458782:RNP458791 RXL458782:RXL458791 SHH458782:SHH458791 SRD458782:SRD458791 TAZ458782:TAZ458791 TKV458782:TKV458791 TUR458782:TUR458791 UEN458782:UEN458791 UOJ458782:UOJ458791 UYF458782:UYF458791 VIB458782:VIB458791 VRX458782:VRX458791 WBT458782:WBT458791 WLP458782:WLP458791 WVL458782:WVL458791 E524318:E524327 IZ524318:IZ524327 SV524318:SV524327 ACR524318:ACR524327 AMN524318:AMN524327 AWJ524318:AWJ524327 BGF524318:BGF524327 BQB524318:BQB524327 BZX524318:BZX524327 CJT524318:CJT524327 CTP524318:CTP524327 DDL524318:DDL524327 DNH524318:DNH524327 DXD524318:DXD524327 EGZ524318:EGZ524327 EQV524318:EQV524327 FAR524318:FAR524327 FKN524318:FKN524327 FUJ524318:FUJ524327 GEF524318:GEF524327 GOB524318:GOB524327 GXX524318:GXX524327 HHT524318:HHT524327 HRP524318:HRP524327 IBL524318:IBL524327 ILH524318:ILH524327 IVD524318:IVD524327 JEZ524318:JEZ524327 JOV524318:JOV524327 JYR524318:JYR524327 KIN524318:KIN524327 KSJ524318:KSJ524327 LCF524318:LCF524327 LMB524318:LMB524327 LVX524318:LVX524327 MFT524318:MFT524327 MPP524318:MPP524327 MZL524318:MZL524327 NJH524318:NJH524327 NTD524318:NTD524327 OCZ524318:OCZ524327 OMV524318:OMV524327 OWR524318:OWR524327 PGN524318:PGN524327 PQJ524318:PQJ524327 QAF524318:QAF524327 QKB524318:QKB524327 QTX524318:QTX524327 RDT524318:RDT524327 RNP524318:RNP524327 RXL524318:RXL524327 SHH524318:SHH524327 SRD524318:SRD524327 TAZ524318:TAZ524327 TKV524318:TKV524327 TUR524318:TUR524327 UEN524318:UEN524327 UOJ524318:UOJ524327 UYF524318:UYF524327 VIB524318:VIB524327 VRX524318:VRX524327 WBT524318:WBT524327 WLP524318:WLP524327 WVL524318:WVL524327 E589854:E589863 IZ589854:IZ589863 SV589854:SV589863 ACR589854:ACR589863 AMN589854:AMN589863 AWJ589854:AWJ589863 BGF589854:BGF589863 BQB589854:BQB589863 BZX589854:BZX589863 CJT589854:CJT589863 CTP589854:CTP589863 DDL589854:DDL589863 DNH589854:DNH589863 DXD589854:DXD589863 EGZ589854:EGZ589863 EQV589854:EQV589863 FAR589854:FAR589863 FKN589854:FKN589863 FUJ589854:FUJ589863 GEF589854:GEF589863 GOB589854:GOB589863 GXX589854:GXX589863 HHT589854:HHT589863 HRP589854:HRP589863 IBL589854:IBL589863 ILH589854:ILH589863 IVD589854:IVD589863 JEZ589854:JEZ589863 JOV589854:JOV589863 JYR589854:JYR589863 KIN589854:KIN589863 KSJ589854:KSJ589863 LCF589854:LCF589863 LMB589854:LMB589863 LVX589854:LVX589863 MFT589854:MFT589863 MPP589854:MPP589863 MZL589854:MZL589863 NJH589854:NJH589863 NTD589854:NTD589863 OCZ589854:OCZ589863 OMV589854:OMV589863 OWR589854:OWR589863 PGN589854:PGN589863 PQJ589854:PQJ589863 QAF589854:QAF589863 QKB589854:QKB589863 QTX589854:QTX589863 RDT589854:RDT589863 RNP589854:RNP589863 RXL589854:RXL589863 SHH589854:SHH589863 SRD589854:SRD589863 TAZ589854:TAZ589863 TKV589854:TKV589863 TUR589854:TUR589863 UEN589854:UEN589863 UOJ589854:UOJ589863 UYF589854:UYF589863 VIB589854:VIB589863 VRX589854:VRX589863 WBT589854:WBT589863 WLP589854:WLP589863 WVL589854:WVL589863 E655390:E655399 IZ655390:IZ655399 SV655390:SV655399 ACR655390:ACR655399 AMN655390:AMN655399 AWJ655390:AWJ655399 BGF655390:BGF655399 BQB655390:BQB655399 BZX655390:BZX655399 CJT655390:CJT655399 CTP655390:CTP655399 DDL655390:DDL655399 DNH655390:DNH655399 DXD655390:DXD655399 EGZ655390:EGZ655399 EQV655390:EQV655399 FAR655390:FAR655399 FKN655390:FKN655399 FUJ655390:FUJ655399 GEF655390:GEF655399 GOB655390:GOB655399 GXX655390:GXX655399 HHT655390:HHT655399 HRP655390:HRP655399 IBL655390:IBL655399 ILH655390:ILH655399 IVD655390:IVD655399 JEZ655390:JEZ655399 JOV655390:JOV655399 JYR655390:JYR655399 KIN655390:KIN655399 KSJ655390:KSJ655399 LCF655390:LCF655399 LMB655390:LMB655399 LVX655390:LVX655399 MFT655390:MFT655399 MPP655390:MPP655399 MZL655390:MZL655399 NJH655390:NJH655399 NTD655390:NTD655399 OCZ655390:OCZ655399 OMV655390:OMV655399 OWR655390:OWR655399 PGN655390:PGN655399 PQJ655390:PQJ655399 QAF655390:QAF655399 QKB655390:QKB655399 QTX655390:QTX655399 RDT655390:RDT655399 RNP655390:RNP655399 RXL655390:RXL655399 SHH655390:SHH655399 SRD655390:SRD655399 TAZ655390:TAZ655399 TKV655390:TKV655399 TUR655390:TUR655399 UEN655390:UEN655399 UOJ655390:UOJ655399 UYF655390:UYF655399 VIB655390:VIB655399 VRX655390:VRX655399 WBT655390:WBT655399 WLP655390:WLP655399 WVL655390:WVL655399 E720926:E720935 IZ720926:IZ720935 SV720926:SV720935 ACR720926:ACR720935 AMN720926:AMN720935 AWJ720926:AWJ720935 BGF720926:BGF720935 BQB720926:BQB720935 BZX720926:BZX720935 CJT720926:CJT720935 CTP720926:CTP720935 DDL720926:DDL720935 DNH720926:DNH720935 DXD720926:DXD720935 EGZ720926:EGZ720935 EQV720926:EQV720935 FAR720926:FAR720935 FKN720926:FKN720935 FUJ720926:FUJ720935 GEF720926:GEF720935 GOB720926:GOB720935 GXX720926:GXX720935 HHT720926:HHT720935 HRP720926:HRP720935 IBL720926:IBL720935 ILH720926:ILH720935 IVD720926:IVD720935 JEZ720926:JEZ720935 JOV720926:JOV720935 JYR720926:JYR720935 KIN720926:KIN720935 KSJ720926:KSJ720935 LCF720926:LCF720935 LMB720926:LMB720935 LVX720926:LVX720935 MFT720926:MFT720935 MPP720926:MPP720935 MZL720926:MZL720935 NJH720926:NJH720935 NTD720926:NTD720935 OCZ720926:OCZ720935 OMV720926:OMV720935 OWR720926:OWR720935 PGN720926:PGN720935 PQJ720926:PQJ720935 QAF720926:QAF720935 QKB720926:QKB720935 QTX720926:QTX720935 RDT720926:RDT720935 RNP720926:RNP720935 RXL720926:RXL720935 SHH720926:SHH720935 SRD720926:SRD720935 TAZ720926:TAZ720935 TKV720926:TKV720935 TUR720926:TUR720935 UEN720926:UEN720935 UOJ720926:UOJ720935 UYF720926:UYF720935 VIB720926:VIB720935 VRX720926:VRX720935 WBT720926:WBT720935 WLP720926:WLP720935 WVL720926:WVL720935 E786462:E786471 IZ786462:IZ786471 SV786462:SV786471 ACR786462:ACR786471 AMN786462:AMN786471 AWJ786462:AWJ786471 BGF786462:BGF786471 BQB786462:BQB786471 BZX786462:BZX786471 CJT786462:CJT786471 CTP786462:CTP786471 DDL786462:DDL786471 DNH786462:DNH786471 DXD786462:DXD786471 EGZ786462:EGZ786471 EQV786462:EQV786471 FAR786462:FAR786471 FKN786462:FKN786471 FUJ786462:FUJ786471 GEF786462:GEF786471 GOB786462:GOB786471 GXX786462:GXX786471 HHT786462:HHT786471 HRP786462:HRP786471 IBL786462:IBL786471 ILH786462:ILH786471 IVD786462:IVD786471 JEZ786462:JEZ786471 JOV786462:JOV786471 JYR786462:JYR786471 KIN786462:KIN786471 KSJ786462:KSJ786471 LCF786462:LCF786471 LMB786462:LMB786471 LVX786462:LVX786471 MFT786462:MFT786471 MPP786462:MPP786471 MZL786462:MZL786471 NJH786462:NJH786471 NTD786462:NTD786471 OCZ786462:OCZ786471 OMV786462:OMV786471 OWR786462:OWR786471 PGN786462:PGN786471 PQJ786462:PQJ786471 QAF786462:QAF786471 QKB786462:QKB786471 QTX786462:QTX786471 RDT786462:RDT786471 RNP786462:RNP786471 RXL786462:RXL786471 SHH786462:SHH786471 SRD786462:SRD786471 TAZ786462:TAZ786471 TKV786462:TKV786471 TUR786462:TUR786471 UEN786462:UEN786471 UOJ786462:UOJ786471 UYF786462:UYF786471 VIB786462:VIB786471 VRX786462:VRX786471 WBT786462:WBT786471 WLP786462:WLP786471 WVL786462:WVL786471 E851998:E852007 IZ851998:IZ852007 SV851998:SV852007 ACR851998:ACR852007 AMN851998:AMN852007 AWJ851998:AWJ852007 BGF851998:BGF852007 BQB851998:BQB852007 BZX851998:BZX852007 CJT851998:CJT852007 CTP851998:CTP852007 DDL851998:DDL852007 DNH851998:DNH852007 DXD851998:DXD852007 EGZ851998:EGZ852007 EQV851998:EQV852007 FAR851998:FAR852007 FKN851998:FKN852007 FUJ851998:FUJ852007 GEF851998:GEF852007 GOB851998:GOB852007 GXX851998:GXX852007 HHT851998:HHT852007 HRP851998:HRP852007 IBL851998:IBL852007 ILH851998:ILH852007 IVD851998:IVD852007 JEZ851998:JEZ852007 JOV851998:JOV852007 JYR851998:JYR852007 KIN851998:KIN852007 KSJ851998:KSJ852007 LCF851998:LCF852007 LMB851998:LMB852007 LVX851998:LVX852007 MFT851998:MFT852007 MPP851998:MPP852007 MZL851998:MZL852007 NJH851998:NJH852007 NTD851998:NTD852007 OCZ851998:OCZ852007 OMV851998:OMV852007 OWR851998:OWR852007 PGN851998:PGN852007 PQJ851998:PQJ852007 QAF851998:QAF852007 QKB851998:QKB852007 QTX851998:QTX852007 RDT851998:RDT852007 RNP851998:RNP852007 RXL851998:RXL852007 SHH851998:SHH852007 SRD851998:SRD852007 TAZ851998:TAZ852007 TKV851998:TKV852007 TUR851998:TUR852007 UEN851998:UEN852007 UOJ851998:UOJ852007 UYF851998:UYF852007 VIB851998:VIB852007 VRX851998:VRX852007 WBT851998:WBT852007 WLP851998:WLP852007 WVL851998:WVL852007 E917534:E917543 IZ917534:IZ917543 SV917534:SV917543 ACR917534:ACR917543 AMN917534:AMN917543 AWJ917534:AWJ917543 BGF917534:BGF917543 BQB917534:BQB917543 BZX917534:BZX917543 CJT917534:CJT917543 CTP917534:CTP917543 DDL917534:DDL917543 DNH917534:DNH917543 DXD917534:DXD917543 EGZ917534:EGZ917543 EQV917534:EQV917543 FAR917534:FAR917543 FKN917534:FKN917543 FUJ917534:FUJ917543 GEF917534:GEF917543 GOB917534:GOB917543 GXX917534:GXX917543 HHT917534:HHT917543 HRP917534:HRP917543 IBL917534:IBL917543 ILH917534:ILH917543 IVD917534:IVD917543 JEZ917534:JEZ917543 JOV917534:JOV917543 JYR917534:JYR917543 KIN917534:KIN917543 KSJ917534:KSJ917543 LCF917534:LCF917543 LMB917534:LMB917543 LVX917534:LVX917543 MFT917534:MFT917543 MPP917534:MPP917543 MZL917534:MZL917543 NJH917534:NJH917543 NTD917534:NTD917543 OCZ917534:OCZ917543 OMV917534:OMV917543 OWR917534:OWR917543 PGN917534:PGN917543 PQJ917534:PQJ917543 QAF917534:QAF917543 QKB917534:QKB917543 QTX917534:QTX917543 RDT917534:RDT917543 RNP917534:RNP917543 RXL917534:RXL917543 SHH917534:SHH917543 SRD917534:SRD917543 TAZ917534:TAZ917543 TKV917534:TKV917543 TUR917534:TUR917543 UEN917534:UEN917543 UOJ917534:UOJ917543 UYF917534:UYF917543 VIB917534:VIB917543 VRX917534:VRX917543 WBT917534:WBT917543 WLP917534:WLP917543 WVL917534:WVL917543 E983070:E983079 IZ983070:IZ983079 SV983070:SV983079 ACR983070:ACR983079 AMN983070:AMN983079 AWJ983070:AWJ983079 BGF983070:BGF983079 BQB983070:BQB983079 BZX983070:BZX983079 CJT983070:CJT983079 CTP983070:CTP983079 DDL983070:DDL983079 DNH983070:DNH983079 DXD983070:DXD983079 EGZ983070:EGZ983079 EQV983070:EQV983079 FAR983070:FAR983079 FKN983070:FKN983079 FUJ983070:FUJ983079 GEF983070:GEF983079 GOB983070:GOB983079 GXX983070:GXX983079 HHT983070:HHT983079 HRP983070:HRP983079 IBL983070:IBL983079 ILH983070:ILH983079 IVD983070:IVD983079 JEZ983070:JEZ983079 JOV983070:JOV983079 JYR983070:JYR983079 KIN983070:KIN983079 KSJ983070:KSJ983079 LCF983070:LCF983079 LMB983070:LMB983079 LVX983070:LVX983079 MFT983070:MFT983079 MPP983070:MPP983079 MZL983070:MZL983079 NJH983070:NJH983079 NTD983070:NTD983079 OCZ983070:OCZ983079 OMV983070:OMV983079 OWR983070:OWR983079 PGN983070:PGN983079 PQJ983070:PQJ983079 QAF983070:QAF983079 QKB983070:QKB983079 QTX983070:QTX983079 RDT983070:RDT983079 RNP983070:RNP983079 RXL983070:RXL983079 SHH983070:SHH983079 SRD983070:SRD983079 TAZ983070:TAZ983079 TKV983070:TKV983079 TUR983070:TUR983079 UEN983070:UEN983079 UOJ983070:UOJ983079 UYF983070:UYF983079 VIB983070:VIB983079 VRX983070:VRX983079 WBT983070:WBT983079 WLP983070:WLP983079 WVL983070:WVL983079">
      <formula1>0</formula1>
      <formula2>1</formula2>
    </dataValidation>
  </dataValidations>
  <pageMargins left="0.70866141732283472" right="0.70866141732283472" top="0.51181102362204722" bottom="0.43307086614173229" header="0.31496062992125984" footer="0.19685039370078741"/>
  <pageSetup paperSize="9" scale="90" orientation="landscape" useFirstPageNumber="1" horizontalDpi="1200" verticalDpi="1200" r:id="rId1"/>
  <headerFooter>
    <oddFooter>&amp;L&amp;8Příloha č. 1 Výzvy č. 4/2018&amp;C&amp;8&amp;P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10</vt:i4>
      </vt:variant>
      <vt:variant>
        <vt:lpstr>Pojmenované oblasti</vt:lpstr>
      </vt:variant>
      <vt:variant>
        <vt:i4>10</vt:i4>
      </vt:variant>
    </vt:vector>
  </HeadingPairs>
  <TitlesOfParts>
    <vt:vector size="20" baseType="lpstr">
      <vt:lpstr>úvod</vt:lpstr>
      <vt:lpstr>I. Žadatel</vt:lpstr>
      <vt:lpstr>II. Projekt</vt:lpstr>
      <vt:lpstr>III. Rozpočet projektu </vt:lpstr>
      <vt:lpstr>IV. Prohlášení žadatele</vt:lpstr>
      <vt:lpstr>V. Osobní náklady 2018</vt:lpstr>
      <vt:lpstr>V. Osobní náklady 2019</vt:lpstr>
      <vt:lpstr>V. Osobní náklady 2020 </vt:lpstr>
      <vt:lpstr>V. Osobní náklady 2021</vt:lpstr>
      <vt:lpstr>Kontrolní seznam</vt:lpstr>
      <vt:lpstr>'III. Rozpočet projektu '!Názvy_tisku</vt:lpstr>
      <vt:lpstr>'V. Osobní náklady 2018'!Názvy_tisku</vt:lpstr>
      <vt:lpstr>'V. Osobní náklady 2019'!Názvy_tisku</vt:lpstr>
      <vt:lpstr>'V. Osobní náklady 2020 '!Názvy_tisku</vt:lpstr>
      <vt:lpstr>'V. Osobní náklady 2021'!Názvy_tisku</vt:lpstr>
      <vt:lpstr>'II. Projekt'!Oblast_tisku</vt:lpstr>
      <vt:lpstr>'III. Rozpočet projektu '!Oblast_tisku</vt:lpstr>
      <vt:lpstr>'IV. Prohlášení žadatele'!Oblast_tisku</vt:lpstr>
      <vt:lpstr>'Kontrolní seznam'!Oblast_tisku</vt:lpstr>
      <vt:lpstr>úvod!Oblast_tisku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Krausova Alena</cp:lastModifiedBy>
  <cp:lastPrinted>2018-07-10T07:30:25Z</cp:lastPrinted>
  <dcterms:created xsi:type="dcterms:W3CDTF">2008-08-17T19:22:07Z</dcterms:created>
  <dcterms:modified xsi:type="dcterms:W3CDTF">2018-12-21T10:30:06Z</dcterms:modified>
</cp:coreProperties>
</file>